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370" windowHeight="12480" tabRatio="222" activeTab="0"/>
  </bookViews>
  <sheets>
    <sheet name="Pfändungstabelle ab 01.07.2011" sheetId="1" r:id="rId1"/>
  </sheets>
  <definedNames>
    <definedName name="_xlnm.Print_Titles" localSheetId="0">'Pfändungstabelle ab 01.07.2011'!$3:$7</definedName>
    <definedName name="gfb2003">#REF!</definedName>
    <definedName name="gfb2005">#REF!</definedName>
    <definedName name="gfb2011">#REF!</definedName>
    <definedName name="hb_2003">#REF!</definedName>
    <definedName name="hb_2005">#REF!</definedName>
    <definedName name="hb_2011">#REF!</definedName>
    <definedName name="jahr">'Pfändungstabelle ab 01.07.2011'!$D$1</definedName>
    <definedName name="schls_2003">#REF!</definedName>
    <definedName name="schls_2005">#REF!</definedName>
    <definedName name="schls_2011">#REF!</definedName>
    <definedName name="unt1_2003">#REF!</definedName>
    <definedName name="unt1_2005">#REF!</definedName>
    <definedName name="unt1_2011">#REF!</definedName>
    <definedName name="unt2_2003">#REF!</definedName>
    <definedName name="unt2_2005">#REF!</definedName>
    <definedName name="unt2_2011">#REF!</definedName>
  </definedNames>
  <calcPr fullCalcOnLoad="1"/>
</workbook>
</file>

<file path=xl/sharedStrings.xml><?xml version="1.0" encoding="utf-8"?>
<sst xmlns="http://schemas.openxmlformats.org/spreadsheetml/2006/main" count="440" uniqueCount="16">
  <si>
    <t>bis €</t>
  </si>
  <si>
    <t>von €</t>
  </si>
  <si>
    <t>€</t>
  </si>
  <si>
    <t>0 Personen</t>
  </si>
  <si>
    <t>1 Person</t>
  </si>
  <si>
    <t>2 Personen</t>
  </si>
  <si>
    <t>3 Personen</t>
  </si>
  <si>
    <t>4 Personen</t>
  </si>
  <si>
    <t>5 Personen</t>
  </si>
  <si>
    <t>bei einem monatlichen</t>
  </si>
  <si>
    <t>Nettoeinkommen …</t>
  </si>
  <si>
    <t>beträgt der pfändbare Betrag bei … unterhaltspflichtigen Personen</t>
  </si>
  <si>
    <r>
      <t xml:space="preserve"> </t>
    </r>
    <r>
      <rPr>
        <sz val="10"/>
        <color indexed="8"/>
        <rFont val="Verdana"/>
        <family val="0"/>
      </rPr>
      <t xml:space="preserve">– </t>
    </r>
    <r>
      <rPr>
        <sz val="10"/>
        <rFont val="Verdana"/>
        <family val="0"/>
      </rPr>
      <t xml:space="preserve"> </t>
    </r>
  </si>
  <si>
    <t xml:space="preserve"> -</t>
  </si>
  <si>
    <t>Nettoeinkünfte über EUR 3.203,67 sind in voller Höhe (= kein Freibetrag für diese Einkünfte) pfändbar!</t>
  </si>
  <si>
    <t>Pfändungstabelle ab dem 01.07.2013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</si>
</sst>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;;0"/>
    <numFmt numFmtId="173" formatCode="0;;###########################################################"/>
    <numFmt numFmtId="174" formatCode="0;;#,###.00"/>
    <numFmt numFmtId="175" formatCode="#,##0.00\ _€"/>
    <numFmt numFmtId="176" formatCode="#,##0.00;;0"/>
    <numFmt numFmtId="177" formatCode="#,##0.00;;0.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0_ ;[Red]\-#,##0.00\ 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3"/>
      <name val="Verdana"/>
      <family val="0"/>
    </font>
    <font>
      <b/>
      <sz val="14"/>
      <name val="Arial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1" fillId="0" borderId="0" xfId="0" applyNumberFormat="1" applyFont="1" applyAlignment="1">
      <alignment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177" fontId="8" fillId="0" borderId="0" xfId="0" applyNumberFormat="1" applyFont="1" applyBorder="1" applyAlignment="1">
      <alignment horizontal="left" wrapText="1" indent="1"/>
    </xf>
    <xf numFmtId="177" fontId="8" fillId="0" borderId="0" xfId="0" applyNumberFormat="1" applyFont="1" applyAlignment="1">
      <alignment/>
    </xf>
    <xf numFmtId="177" fontId="1" fillId="2" borderId="1" xfId="0" applyNumberFormat="1" applyFont="1" applyFill="1" applyBorder="1" applyAlignment="1">
      <alignment horizontal="right"/>
    </xf>
    <xf numFmtId="177" fontId="1" fillId="0" borderId="2" xfId="0" applyNumberFormat="1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177" fontId="1" fillId="2" borderId="0" xfId="0" applyNumberFormat="1" applyFont="1" applyFill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2" borderId="6" xfId="0" applyNumberFormat="1" applyFont="1" applyFill="1" applyBorder="1" applyAlignment="1">
      <alignment horizontal="right"/>
    </xf>
    <xf numFmtId="177" fontId="0" fillId="0" borderId="5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1" fillId="2" borderId="8" xfId="0" applyNumberFormat="1" applyFont="1" applyFill="1" applyBorder="1" applyAlignment="1">
      <alignment horizontal="right"/>
    </xf>
    <xf numFmtId="177" fontId="0" fillId="0" borderId="9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 horizontal="center"/>
    </xf>
    <xf numFmtId="177" fontId="9" fillId="0" borderId="2" xfId="0" applyNumberFormat="1" applyFont="1" applyBorder="1" applyAlignment="1">
      <alignment horizontal="left"/>
    </xf>
    <xf numFmtId="177" fontId="0" fillId="2" borderId="11" xfId="0" applyNumberFormat="1" applyFill="1" applyBorder="1" applyAlignment="1">
      <alignment/>
    </xf>
    <xf numFmtId="177" fontId="1" fillId="2" borderId="11" xfId="0" applyNumberFormat="1" applyFont="1" applyFill="1" applyBorder="1" applyAlignment="1">
      <alignment/>
    </xf>
    <xf numFmtId="177" fontId="1" fillId="2" borderId="12" xfId="0" applyNumberFormat="1" applyFont="1" applyFill="1" applyBorder="1" applyAlignment="1">
      <alignment horizontal="left"/>
    </xf>
    <xf numFmtId="177" fontId="0" fillId="0" borderId="5" xfId="0" applyNumberFormat="1" applyBorder="1" applyAlignment="1">
      <alignment horizontal="center"/>
    </xf>
    <xf numFmtId="177" fontId="10" fillId="0" borderId="0" xfId="0" applyNumberFormat="1" applyFont="1" applyAlignment="1">
      <alignment horizontal="left"/>
    </xf>
    <xf numFmtId="177" fontId="11" fillId="0" borderId="0" xfId="0" applyNumberFormat="1" applyFont="1" applyAlignment="1">
      <alignment/>
    </xf>
    <xf numFmtId="177" fontId="0" fillId="0" borderId="2" xfId="0" applyNumberFormat="1" applyBorder="1" applyAlignment="1">
      <alignment/>
    </xf>
    <xf numFmtId="182" fontId="0" fillId="0" borderId="0" xfId="0" applyNumberFormat="1" applyAlignment="1">
      <alignment horizontal="right"/>
    </xf>
    <xf numFmtId="182" fontId="0" fillId="0" borderId="7" xfId="0" applyNumberFormat="1" applyBorder="1" applyAlignment="1">
      <alignment horizontal="right"/>
    </xf>
    <xf numFmtId="182" fontId="0" fillId="0" borderId="10" xfId="0" applyNumberFormat="1" applyBorder="1" applyAlignment="1">
      <alignment horizontal="right"/>
    </xf>
    <xf numFmtId="177" fontId="0" fillId="2" borderId="13" xfId="0" applyNumberFormat="1" applyFill="1" applyBorder="1" applyAlignment="1">
      <alignment/>
    </xf>
    <xf numFmtId="182" fontId="0" fillId="0" borderId="14" xfId="0" applyNumberForma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workbookViewId="0" topLeftCell="A1">
      <selection activeCell="D3" sqref="D3"/>
    </sheetView>
  </sheetViews>
  <sheetFormatPr defaultColWidth="11.00390625" defaultRowHeight="12.75"/>
  <cols>
    <col min="1" max="1" width="12.50390625" style="2" customWidth="1"/>
    <col min="2" max="2" width="13.75390625" style="2" customWidth="1"/>
    <col min="3" max="3" width="1.25" style="2" customWidth="1"/>
    <col min="4" max="4" width="14.875" style="2" customWidth="1"/>
    <col min="5" max="5" width="15.875" style="2" customWidth="1"/>
    <col min="6" max="6" width="16.25390625" style="2" customWidth="1"/>
    <col min="7" max="7" width="15.375" style="2" customWidth="1"/>
    <col min="8" max="8" width="14.875" style="2" customWidth="1"/>
    <col min="9" max="9" width="16.25390625" style="2" customWidth="1"/>
    <col min="10" max="10" width="11.00390625" style="2" customWidth="1"/>
    <col min="11" max="11" width="3.00390625" style="2" customWidth="1"/>
    <col min="12" max="16384" width="11.00390625" style="2" customWidth="1"/>
  </cols>
  <sheetData>
    <row r="1" spans="1:9" s="9" customFormat="1" ht="22.5" customHeight="1">
      <c r="A1" s="5" t="s">
        <v>15</v>
      </c>
      <c r="B1" s="6"/>
      <c r="C1" s="6"/>
      <c r="D1" s="7"/>
      <c r="E1" s="8"/>
      <c r="F1" s="8"/>
      <c r="G1" s="8"/>
      <c r="H1" s="8"/>
      <c r="I1" s="8"/>
    </row>
    <row r="2" spans="1:9" ht="14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13.5" customHeight="1">
      <c r="A3" s="14" t="s">
        <v>9</v>
      </c>
      <c r="B3" s="30"/>
      <c r="C3" s="26"/>
      <c r="D3" s="23" t="s">
        <v>11</v>
      </c>
      <c r="E3" s="11"/>
      <c r="F3" s="11"/>
      <c r="G3" s="11"/>
      <c r="H3" s="11"/>
      <c r="I3" s="12"/>
    </row>
    <row r="4" spans="1:9" ht="13.5" customHeight="1">
      <c r="A4" s="15" t="s">
        <v>10</v>
      </c>
      <c r="B4" s="4"/>
      <c r="C4" s="25"/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7" t="s">
        <v>8</v>
      </c>
    </row>
    <row r="5" spans="1:9" ht="13.5" customHeight="1">
      <c r="A5" s="15"/>
      <c r="B5" s="4"/>
      <c r="C5" s="25"/>
      <c r="I5" s="18"/>
    </row>
    <row r="6" spans="1:9" s="3" customFormat="1" ht="13.5" customHeight="1">
      <c r="A6" s="16" t="s">
        <v>1</v>
      </c>
      <c r="B6" s="10" t="s">
        <v>0</v>
      </c>
      <c r="C6" s="13"/>
      <c r="D6" s="10" t="s">
        <v>2</v>
      </c>
      <c r="E6" s="10" t="s">
        <v>2</v>
      </c>
      <c r="F6" s="10" t="s">
        <v>2</v>
      </c>
      <c r="G6" s="10" t="s">
        <v>2</v>
      </c>
      <c r="H6" s="10" t="s">
        <v>2</v>
      </c>
      <c r="I6" s="19" t="s">
        <v>2</v>
      </c>
    </row>
    <row r="7" spans="1:9" s="3" customFormat="1" ht="12.75" customHeight="1">
      <c r="A7" s="27"/>
      <c r="C7" s="24"/>
      <c r="I7" s="22"/>
    </row>
    <row r="8" spans="1:15" s="3" customFormat="1" ht="13.5" customHeight="1">
      <c r="A8" s="17">
        <v>0</v>
      </c>
      <c r="B8" s="18">
        <f>A8+1049.99</f>
        <v>1049.99</v>
      </c>
      <c r="C8" s="24"/>
      <c r="D8" s="31" t="s">
        <v>13</v>
      </c>
      <c r="E8" s="31" t="s">
        <v>12</v>
      </c>
      <c r="F8" s="31" t="s">
        <v>12</v>
      </c>
      <c r="G8" s="31" t="s">
        <v>12</v>
      </c>
      <c r="H8" s="31" t="s">
        <v>12</v>
      </c>
      <c r="I8" s="32" t="s">
        <v>12</v>
      </c>
      <c r="K8"/>
      <c r="L8"/>
      <c r="M8"/>
      <c r="N8"/>
      <c r="O8"/>
    </row>
    <row r="9" spans="1:15" ht="13.5" customHeight="1">
      <c r="A9" s="17">
        <f>A8+1050</f>
        <v>1050</v>
      </c>
      <c r="B9" s="18">
        <f aca="true" t="shared" si="0" ref="B8:B70">A9+9.99</f>
        <v>1059.99</v>
      </c>
      <c r="C9" s="24"/>
      <c r="D9" s="31">
        <v>3.47</v>
      </c>
      <c r="E9" s="31" t="s">
        <v>12</v>
      </c>
      <c r="F9" s="31" t="s">
        <v>12</v>
      </c>
      <c r="G9" s="31" t="s">
        <v>12</v>
      </c>
      <c r="H9" s="31" t="s">
        <v>12</v>
      </c>
      <c r="I9" s="32" t="s">
        <v>12</v>
      </c>
      <c r="K9"/>
      <c r="L9"/>
      <c r="M9"/>
      <c r="N9"/>
      <c r="O9"/>
    </row>
    <row r="10" spans="1:15" ht="13.5" customHeight="1">
      <c r="A10" s="17">
        <f aca="true" t="shared" si="1" ref="A9:A72">A9+10</f>
        <v>1060</v>
      </c>
      <c r="B10" s="18">
        <f t="shared" si="0"/>
        <v>1069.99</v>
      </c>
      <c r="C10" s="24"/>
      <c r="D10" s="31">
        <f>D9+7</f>
        <v>10.47</v>
      </c>
      <c r="E10" s="31" t="s">
        <v>12</v>
      </c>
      <c r="F10" s="31" t="s">
        <v>12</v>
      </c>
      <c r="G10" s="31" t="s">
        <v>12</v>
      </c>
      <c r="H10" s="31" t="s">
        <v>12</v>
      </c>
      <c r="I10" s="32" t="s">
        <v>12</v>
      </c>
      <c r="K10"/>
      <c r="L10"/>
      <c r="M10"/>
      <c r="N10"/>
      <c r="O10"/>
    </row>
    <row r="11" spans="1:15" ht="13.5" customHeight="1">
      <c r="A11" s="17">
        <f t="shared" si="1"/>
        <v>1070</v>
      </c>
      <c r="B11" s="18">
        <f t="shared" si="0"/>
        <v>1079.99</v>
      </c>
      <c r="C11" s="24"/>
      <c r="D11" s="31">
        <f aca="true" t="shared" si="2" ref="D11:D74">D10+7</f>
        <v>17.47</v>
      </c>
      <c r="E11" s="31" t="s">
        <v>12</v>
      </c>
      <c r="F11" s="31" t="s">
        <v>12</v>
      </c>
      <c r="G11" s="31" t="s">
        <v>12</v>
      </c>
      <c r="H11" s="31" t="s">
        <v>12</v>
      </c>
      <c r="I11" s="32" t="s">
        <v>12</v>
      </c>
      <c r="K11"/>
      <c r="L11"/>
      <c r="M11"/>
      <c r="N11"/>
      <c r="O11"/>
    </row>
    <row r="12" spans="1:15" ht="13.5" customHeight="1">
      <c r="A12" s="17">
        <f t="shared" si="1"/>
        <v>1080</v>
      </c>
      <c r="B12" s="18">
        <f t="shared" si="0"/>
        <v>1089.99</v>
      </c>
      <c r="C12" s="24"/>
      <c r="D12" s="31">
        <f t="shared" si="2"/>
        <v>24.47</v>
      </c>
      <c r="E12" s="31" t="s">
        <v>12</v>
      </c>
      <c r="F12" s="31" t="s">
        <v>12</v>
      </c>
      <c r="G12" s="31" t="s">
        <v>12</v>
      </c>
      <c r="H12" s="31" t="s">
        <v>12</v>
      </c>
      <c r="I12" s="32" t="s">
        <v>12</v>
      </c>
      <c r="K12"/>
      <c r="L12"/>
      <c r="M12"/>
      <c r="N12"/>
      <c r="O12"/>
    </row>
    <row r="13" spans="1:15" ht="13.5" customHeight="1">
      <c r="A13" s="17">
        <f t="shared" si="1"/>
        <v>1090</v>
      </c>
      <c r="B13" s="18">
        <f t="shared" si="0"/>
        <v>1099.99</v>
      </c>
      <c r="C13" s="24"/>
      <c r="D13" s="31">
        <f t="shared" si="2"/>
        <v>31.47</v>
      </c>
      <c r="E13" s="31" t="s">
        <v>12</v>
      </c>
      <c r="F13" s="31" t="s">
        <v>12</v>
      </c>
      <c r="G13" s="31" t="s">
        <v>12</v>
      </c>
      <c r="H13" s="31" t="s">
        <v>12</v>
      </c>
      <c r="I13" s="32" t="s">
        <v>12</v>
      </c>
      <c r="K13"/>
      <c r="L13"/>
      <c r="M13"/>
      <c r="N13"/>
      <c r="O13"/>
    </row>
    <row r="14" spans="1:15" ht="13.5" customHeight="1">
      <c r="A14" s="17">
        <f t="shared" si="1"/>
        <v>1100</v>
      </c>
      <c r="B14" s="18">
        <f t="shared" si="0"/>
        <v>1109.99</v>
      </c>
      <c r="C14" s="24"/>
      <c r="D14" s="31">
        <f t="shared" si="2"/>
        <v>38.47</v>
      </c>
      <c r="E14" s="31" t="s">
        <v>12</v>
      </c>
      <c r="F14" s="31" t="s">
        <v>12</v>
      </c>
      <c r="G14" s="31" t="s">
        <v>12</v>
      </c>
      <c r="H14" s="31" t="s">
        <v>12</v>
      </c>
      <c r="I14" s="32" t="s">
        <v>12</v>
      </c>
      <c r="K14"/>
      <c r="L14"/>
      <c r="M14"/>
      <c r="N14"/>
      <c r="O14"/>
    </row>
    <row r="15" spans="1:15" ht="13.5" customHeight="1">
      <c r="A15" s="17">
        <f t="shared" si="1"/>
        <v>1110</v>
      </c>
      <c r="B15" s="18">
        <f t="shared" si="0"/>
        <v>1119.99</v>
      </c>
      <c r="C15" s="24"/>
      <c r="D15" s="31">
        <f t="shared" si="2"/>
        <v>45.47</v>
      </c>
      <c r="E15" s="31" t="s">
        <v>12</v>
      </c>
      <c r="F15" s="31" t="s">
        <v>12</v>
      </c>
      <c r="G15" s="31" t="s">
        <v>12</v>
      </c>
      <c r="H15" s="31" t="s">
        <v>12</v>
      </c>
      <c r="I15" s="32" t="s">
        <v>12</v>
      </c>
      <c r="K15"/>
      <c r="L15"/>
      <c r="M15"/>
      <c r="N15"/>
      <c r="O15"/>
    </row>
    <row r="16" spans="1:15" ht="13.5" customHeight="1">
      <c r="A16" s="17">
        <f t="shared" si="1"/>
        <v>1120</v>
      </c>
      <c r="B16" s="18">
        <f t="shared" si="0"/>
        <v>1129.99</v>
      </c>
      <c r="C16" s="24"/>
      <c r="D16" s="31">
        <f t="shared" si="2"/>
        <v>52.47</v>
      </c>
      <c r="E16" s="31" t="s">
        <v>12</v>
      </c>
      <c r="F16" s="31" t="s">
        <v>12</v>
      </c>
      <c r="G16" s="31" t="s">
        <v>12</v>
      </c>
      <c r="H16" s="31" t="s">
        <v>12</v>
      </c>
      <c r="I16" s="32" t="s">
        <v>12</v>
      </c>
      <c r="K16"/>
      <c r="L16"/>
      <c r="M16"/>
      <c r="N16"/>
      <c r="O16"/>
    </row>
    <row r="17" spans="1:15" ht="13.5" customHeight="1">
      <c r="A17" s="17">
        <f t="shared" si="1"/>
        <v>1130</v>
      </c>
      <c r="B17" s="18">
        <f t="shared" si="0"/>
        <v>1139.99</v>
      </c>
      <c r="C17" s="24"/>
      <c r="D17" s="31">
        <f t="shared" si="2"/>
        <v>59.47</v>
      </c>
      <c r="E17" s="31" t="s">
        <v>12</v>
      </c>
      <c r="F17" s="31" t="s">
        <v>12</v>
      </c>
      <c r="G17" s="31" t="s">
        <v>12</v>
      </c>
      <c r="H17" s="31" t="s">
        <v>12</v>
      </c>
      <c r="I17" s="32" t="s">
        <v>12</v>
      </c>
      <c r="K17"/>
      <c r="L17"/>
      <c r="M17"/>
      <c r="N17"/>
      <c r="O17"/>
    </row>
    <row r="18" spans="1:15" ht="13.5" customHeight="1">
      <c r="A18" s="17">
        <f t="shared" si="1"/>
        <v>1140</v>
      </c>
      <c r="B18" s="18">
        <f t="shared" si="0"/>
        <v>1149.99</v>
      </c>
      <c r="C18" s="24"/>
      <c r="D18" s="31">
        <f t="shared" si="2"/>
        <v>66.47</v>
      </c>
      <c r="E18" s="31" t="s">
        <v>12</v>
      </c>
      <c r="F18" s="31" t="s">
        <v>12</v>
      </c>
      <c r="G18" s="31" t="s">
        <v>12</v>
      </c>
      <c r="H18" s="31" t="s">
        <v>12</v>
      </c>
      <c r="I18" s="32" t="s">
        <v>12</v>
      </c>
      <c r="K18"/>
      <c r="L18"/>
      <c r="M18"/>
      <c r="N18"/>
      <c r="O18"/>
    </row>
    <row r="19" spans="1:15" ht="12.75">
      <c r="A19" s="17">
        <f t="shared" si="1"/>
        <v>1150</v>
      </c>
      <c r="B19" s="18">
        <f t="shared" si="0"/>
        <v>1159.99</v>
      </c>
      <c r="C19" s="24"/>
      <c r="D19" s="31">
        <f t="shared" si="2"/>
        <v>73.47</v>
      </c>
      <c r="E19" s="31" t="s">
        <v>12</v>
      </c>
      <c r="F19" s="31" t="s">
        <v>12</v>
      </c>
      <c r="G19" s="31" t="s">
        <v>12</v>
      </c>
      <c r="H19" s="31" t="s">
        <v>12</v>
      </c>
      <c r="I19" s="32" t="s">
        <v>12</v>
      </c>
      <c r="K19"/>
      <c r="L19"/>
      <c r="M19"/>
      <c r="N19"/>
      <c r="O19"/>
    </row>
    <row r="20" spans="1:15" ht="12.75">
      <c r="A20" s="17">
        <f t="shared" si="1"/>
        <v>1160</v>
      </c>
      <c r="B20" s="18">
        <f t="shared" si="0"/>
        <v>1169.99</v>
      </c>
      <c r="C20" s="24"/>
      <c r="D20" s="31">
        <f t="shared" si="2"/>
        <v>80.47</v>
      </c>
      <c r="E20" s="31" t="s">
        <v>12</v>
      </c>
      <c r="F20" s="31" t="s">
        <v>12</v>
      </c>
      <c r="G20" s="31" t="s">
        <v>12</v>
      </c>
      <c r="H20" s="31" t="s">
        <v>12</v>
      </c>
      <c r="I20" s="32" t="s">
        <v>12</v>
      </c>
      <c r="K20"/>
      <c r="L20"/>
      <c r="M20"/>
      <c r="N20"/>
      <c r="O20"/>
    </row>
    <row r="21" spans="1:15" ht="12.75">
      <c r="A21" s="17">
        <f t="shared" si="1"/>
        <v>1170</v>
      </c>
      <c r="B21" s="18">
        <f t="shared" si="0"/>
        <v>1179.99</v>
      </c>
      <c r="C21" s="24"/>
      <c r="D21" s="31">
        <f t="shared" si="2"/>
        <v>87.47</v>
      </c>
      <c r="E21" s="31" t="s">
        <v>12</v>
      </c>
      <c r="F21" s="31" t="s">
        <v>12</v>
      </c>
      <c r="G21" s="31" t="s">
        <v>12</v>
      </c>
      <c r="H21" s="31" t="s">
        <v>12</v>
      </c>
      <c r="I21" s="32" t="s">
        <v>12</v>
      </c>
      <c r="K21"/>
      <c r="L21"/>
      <c r="M21"/>
      <c r="N21"/>
      <c r="O21"/>
    </row>
    <row r="22" spans="1:15" ht="12.75">
      <c r="A22" s="17">
        <f t="shared" si="1"/>
        <v>1180</v>
      </c>
      <c r="B22" s="18">
        <f t="shared" si="0"/>
        <v>1189.99</v>
      </c>
      <c r="C22" s="24"/>
      <c r="D22" s="31">
        <f t="shared" si="2"/>
        <v>94.47</v>
      </c>
      <c r="E22" s="31" t="s">
        <v>12</v>
      </c>
      <c r="F22" s="31" t="s">
        <v>12</v>
      </c>
      <c r="G22" s="31" t="s">
        <v>12</v>
      </c>
      <c r="H22" s="31" t="s">
        <v>12</v>
      </c>
      <c r="I22" s="32" t="s">
        <v>12</v>
      </c>
      <c r="K22"/>
      <c r="L22"/>
      <c r="M22"/>
      <c r="N22"/>
      <c r="O22"/>
    </row>
    <row r="23" spans="1:15" ht="12.75">
      <c r="A23" s="17">
        <f t="shared" si="1"/>
        <v>1190</v>
      </c>
      <c r="B23" s="18">
        <f t="shared" si="0"/>
        <v>1199.99</v>
      </c>
      <c r="C23" s="24"/>
      <c r="D23" s="31">
        <f t="shared" si="2"/>
        <v>101.47</v>
      </c>
      <c r="E23" s="31" t="s">
        <v>12</v>
      </c>
      <c r="F23" s="31" t="s">
        <v>12</v>
      </c>
      <c r="G23" s="31" t="s">
        <v>12</v>
      </c>
      <c r="H23" s="31" t="s">
        <v>12</v>
      </c>
      <c r="I23" s="32" t="s">
        <v>12</v>
      </c>
      <c r="K23"/>
      <c r="L23"/>
      <c r="M23"/>
      <c r="N23"/>
      <c r="O23"/>
    </row>
    <row r="24" spans="1:15" ht="12.75">
      <c r="A24" s="17">
        <f t="shared" si="1"/>
        <v>1200</v>
      </c>
      <c r="B24" s="18">
        <f t="shared" si="0"/>
        <v>1209.99</v>
      </c>
      <c r="C24" s="24"/>
      <c r="D24" s="31">
        <f t="shared" si="2"/>
        <v>108.47</v>
      </c>
      <c r="E24" s="31" t="s">
        <v>12</v>
      </c>
      <c r="F24" s="31" t="s">
        <v>12</v>
      </c>
      <c r="G24" s="31" t="s">
        <v>12</v>
      </c>
      <c r="H24" s="31" t="s">
        <v>12</v>
      </c>
      <c r="I24" s="32" t="s">
        <v>12</v>
      </c>
      <c r="K24"/>
      <c r="L24"/>
      <c r="M24"/>
      <c r="N24"/>
      <c r="O24"/>
    </row>
    <row r="25" spans="1:15" ht="12.75">
      <c r="A25" s="17">
        <f t="shared" si="1"/>
        <v>1210</v>
      </c>
      <c r="B25" s="18">
        <f t="shared" si="0"/>
        <v>1219.99</v>
      </c>
      <c r="C25" s="24"/>
      <c r="D25" s="31">
        <f t="shared" si="2"/>
        <v>115.47</v>
      </c>
      <c r="E25" s="31" t="s">
        <v>12</v>
      </c>
      <c r="F25" s="31" t="s">
        <v>12</v>
      </c>
      <c r="G25" s="31" t="s">
        <v>12</v>
      </c>
      <c r="H25" s="31" t="s">
        <v>12</v>
      </c>
      <c r="I25" s="32" t="s">
        <v>12</v>
      </c>
      <c r="K25"/>
      <c r="L25"/>
      <c r="M25"/>
      <c r="N25"/>
      <c r="O25"/>
    </row>
    <row r="26" spans="1:15" ht="12.75">
      <c r="A26" s="17">
        <f t="shared" si="1"/>
        <v>1220</v>
      </c>
      <c r="B26" s="18">
        <f t="shared" si="0"/>
        <v>1229.99</v>
      </c>
      <c r="C26" s="24"/>
      <c r="D26" s="31">
        <f t="shared" si="2"/>
        <v>122.47</v>
      </c>
      <c r="E26" s="31" t="s">
        <v>12</v>
      </c>
      <c r="F26" s="31" t="s">
        <v>12</v>
      </c>
      <c r="G26" s="31" t="s">
        <v>12</v>
      </c>
      <c r="H26" s="31" t="s">
        <v>12</v>
      </c>
      <c r="I26" s="32" t="s">
        <v>12</v>
      </c>
      <c r="K26"/>
      <c r="L26"/>
      <c r="M26"/>
      <c r="N26"/>
      <c r="O26"/>
    </row>
    <row r="27" spans="1:15" ht="12.75">
      <c r="A27" s="17">
        <f t="shared" si="1"/>
        <v>1230</v>
      </c>
      <c r="B27" s="18">
        <f t="shared" si="0"/>
        <v>1239.99</v>
      </c>
      <c r="C27" s="24"/>
      <c r="D27" s="31">
        <f t="shared" si="2"/>
        <v>129.47</v>
      </c>
      <c r="E27" s="31" t="s">
        <v>12</v>
      </c>
      <c r="F27" s="31" t="s">
        <v>12</v>
      </c>
      <c r="G27" s="31" t="s">
        <v>12</v>
      </c>
      <c r="H27" s="31" t="s">
        <v>12</v>
      </c>
      <c r="I27" s="32" t="s">
        <v>12</v>
      </c>
      <c r="K27"/>
      <c r="L27"/>
      <c r="M27"/>
      <c r="N27"/>
      <c r="O27"/>
    </row>
    <row r="28" spans="1:15" ht="12.75">
      <c r="A28" s="17">
        <f t="shared" si="1"/>
        <v>1240</v>
      </c>
      <c r="B28" s="18">
        <f t="shared" si="0"/>
        <v>1249.99</v>
      </c>
      <c r="C28" s="24"/>
      <c r="D28" s="31">
        <f t="shared" si="2"/>
        <v>136.47</v>
      </c>
      <c r="E28" s="31" t="s">
        <v>12</v>
      </c>
      <c r="F28" s="31" t="s">
        <v>12</v>
      </c>
      <c r="G28" s="31" t="s">
        <v>12</v>
      </c>
      <c r="H28" s="31" t="s">
        <v>12</v>
      </c>
      <c r="I28" s="32" t="s">
        <v>12</v>
      </c>
      <c r="K28"/>
      <c r="L28"/>
      <c r="M28"/>
      <c r="N28"/>
      <c r="O28"/>
    </row>
    <row r="29" spans="1:15" ht="12.75">
      <c r="A29" s="17">
        <f t="shared" si="1"/>
        <v>1250</v>
      </c>
      <c r="B29" s="18">
        <f t="shared" si="0"/>
        <v>1259.99</v>
      </c>
      <c r="C29" s="24"/>
      <c r="D29" s="31">
        <f t="shared" si="2"/>
        <v>143.47</v>
      </c>
      <c r="E29" s="31" t="s">
        <v>12</v>
      </c>
      <c r="F29" s="31" t="s">
        <v>12</v>
      </c>
      <c r="G29" s="31" t="s">
        <v>12</v>
      </c>
      <c r="H29" s="31" t="s">
        <v>12</v>
      </c>
      <c r="I29" s="32" t="s">
        <v>12</v>
      </c>
      <c r="K29"/>
      <c r="L29"/>
      <c r="M29"/>
      <c r="N29"/>
      <c r="O29"/>
    </row>
    <row r="30" spans="1:15" ht="12.75">
      <c r="A30" s="17">
        <f t="shared" si="1"/>
        <v>1260</v>
      </c>
      <c r="B30" s="18">
        <f t="shared" si="0"/>
        <v>1269.99</v>
      </c>
      <c r="C30" s="24"/>
      <c r="D30" s="31">
        <f t="shared" si="2"/>
        <v>150.47</v>
      </c>
      <c r="E30" s="31" t="s">
        <v>12</v>
      </c>
      <c r="F30" s="31" t="s">
        <v>12</v>
      </c>
      <c r="G30" s="31" t="s">
        <v>12</v>
      </c>
      <c r="H30" s="31" t="s">
        <v>12</v>
      </c>
      <c r="I30" s="32" t="s">
        <v>12</v>
      </c>
      <c r="K30"/>
      <c r="L30"/>
      <c r="M30"/>
      <c r="N30"/>
      <c r="O30"/>
    </row>
    <row r="31" spans="1:15" ht="12.75">
      <c r="A31" s="17">
        <f t="shared" si="1"/>
        <v>1270</v>
      </c>
      <c r="B31" s="18">
        <f t="shared" si="0"/>
        <v>1279.99</v>
      </c>
      <c r="C31" s="24"/>
      <c r="D31" s="31">
        <f t="shared" si="2"/>
        <v>157.47</v>
      </c>
      <c r="E31" s="31" t="s">
        <v>12</v>
      </c>
      <c r="F31" s="31" t="s">
        <v>12</v>
      </c>
      <c r="G31" s="31" t="s">
        <v>12</v>
      </c>
      <c r="H31" s="31" t="s">
        <v>12</v>
      </c>
      <c r="I31" s="32" t="s">
        <v>12</v>
      </c>
      <c r="K31"/>
      <c r="L31"/>
      <c r="M31"/>
      <c r="N31"/>
      <c r="O31"/>
    </row>
    <row r="32" spans="1:15" ht="12.75">
      <c r="A32" s="17">
        <f t="shared" si="1"/>
        <v>1280</v>
      </c>
      <c r="B32" s="18">
        <f t="shared" si="0"/>
        <v>1289.99</v>
      </c>
      <c r="C32" s="24"/>
      <c r="D32" s="31">
        <f t="shared" si="2"/>
        <v>164.47</v>
      </c>
      <c r="E32" s="31" t="s">
        <v>12</v>
      </c>
      <c r="F32" s="31" t="s">
        <v>12</v>
      </c>
      <c r="G32" s="31" t="s">
        <v>12</v>
      </c>
      <c r="H32" s="31" t="s">
        <v>12</v>
      </c>
      <c r="I32" s="32" t="s">
        <v>12</v>
      </c>
      <c r="K32"/>
      <c r="L32"/>
      <c r="M32"/>
      <c r="N32"/>
      <c r="O32"/>
    </row>
    <row r="33" spans="1:15" ht="12.75">
      <c r="A33" s="17">
        <f t="shared" si="1"/>
        <v>1290</v>
      </c>
      <c r="B33" s="18">
        <f t="shared" si="0"/>
        <v>1299.99</v>
      </c>
      <c r="C33" s="24"/>
      <c r="D33" s="31">
        <f t="shared" si="2"/>
        <v>171.47</v>
      </c>
      <c r="E33" s="31" t="s">
        <v>12</v>
      </c>
      <c r="F33" s="31" t="s">
        <v>12</v>
      </c>
      <c r="G33" s="31" t="s">
        <v>12</v>
      </c>
      <c r="H33" s="31" t="s">
        <v>12</v>
      </c>
      <c r="I33" s="32" t="s">
        <v>12</v>
      </c>
      <c r="K33"/>
      <c r="L33"/>
      <c r="M33"/>
      <c r="N33"/>
      <c r="O33"/>
    </row>
    <row r="34" spans="1:15" ht="12.75">
      <c r="A34" s="17">
        <f t="shared" si="1"/>
        <v>1300</v>
      </c>
      <c r="B34" s="18">
        <f t="shared" si="0"/>
        <v>1309.99</v>
      </c>
      <c r="C34" s="24"/>
      <c r="D34" s="31">
        <f t="shared" si="2"/>
        <v>178.47</v>
      </c>
      <c r="E34" s="31" t="s">
        <v>12</v>
      </c>
      <c r="F34" s="31" t="s">
        <v>12</v>
      </c>
      <c r="G34" s="31" t="s">
        <v>12</v>
      </c>
      <c r="H34" s="31" t="s">
        <v>12</v>
      </c>
      <c r="I34" s="32" t="s">
        <v>12</v>
      </c>
      <c r="K34"/>
      <c r="L34"/>
      <c r="M34"/>
      <c r="N34"/>
      <c r="O34"/>
    </row>
    <row r="35" spans="1:15" ht="12.75">
      <c r="A35" s="17">
        <f t="shared" si="1"/>
        <v>1310</v>
      </c>
      <c r="B35" s="18">
        <f t="shared" si="0"/>
        <v>1319.99</v>
      </c>
      <c r="C35" s="24"/>
      <c r="D35" s="31">
        <f t="shared" si="2"/>
        <v>185.47</v>
      </c>
      <c r="E35" s="31" t="s">
        <v>12</v>
      </c>
      <c r="F35" s="31" t="s">
        <v>12</v>
      </c>
      <c r="G35" s="31" t="s">
        <v>12</v>
      </c>
      <c r="H35" s="31" t="s">
        <v>12</v>
      </c>
      <c r="I35" s="32" t="s">
        <v>12</v>
      </c>
      <c r="K35"/>
      <c r="L35"/>
      <c r="M35"/>
      <c r="N35"/>
      <c r="O35"/>
    </row>
    <row r="36" spans="1:15" ht="12.75">
      <c r="A36" s="17">
        <f t="shared" si="1"/>
        <v>1320</v>
      </c>
      <c r="B36" s="18">
        <f t="shared" si="0"/>
        <v>1329.99</v>
      </c>
      <c r="C36" s="24"/>
      <c r="D36" s="31">
        <f t="shared" si="2"/>
        <v>192.47</v>
      </c>
      <c r="E36" s="31" t="s">
        <v>12</v>
      </c>
      <c r="F36" s="31" t="s">
        <v>12</v>
      </c>
      <c r="G36" s="31" t="s">
        <v>12</v>
      </c>
      <c r="H36" s="31" t="s">
        <v>12</v>
      </c>
      <c r="I36" s="32" t="s">
        <v>12</v>
      </c>
      <c r="K36"/>
      <c r="L36"/>
      <c r="M36"/>
      <c r="N36"/>
      <c r="O36"/>
    </row>
    <row r="37" spans="1:15" ht="12.75">
      <c r="A37" s="17">
        <f t="shared" si="1"/>
        <v>1330</v>
      </c>
      <c r="B37" s="18">
        <f t="shared" si="0"/>
        <v>1339.99</v>
      </c>
      <c r="C37" s="24"/>
      <c r="D37" s="31">
        <f t="shared" si="2"/>
        <v>199.47</v>
      </c>
      <c r="E37" s="31" t="s">
        <v>12</v>
      </c>
      <c r="F37" s="31" t="s">
        <v>12</v>
      </c>
      <c r="G37" s="31" t="s">
        <v>12</v>
      </c>
      <c r="H37" s="31" t="s">
        <v>12</v>
      </c>
      <c r="I37" s="32" t="s">
        <v>12</v>
      </c>
      <c r="K37"/>
      <c r="L37"/>
      <c r="M37"/>
      <c r="N37"/>
      <c r="O37"/>
    </row>
    <row r="38" spans="1:15" ht="12.75">
      <c r="A38" s="17">
        <f t="shared" si="1"/>
        <v>1340</v>
      </c>
      <c r="B38" s="18">
        <f t="shared" si="0"/>
        <v>1349.99</v>
      </c>
      <c r="C38" s="24"/>
      <c r="D38" s="31">
        <f t="shared" si="2"/>
        <v>206.47</v>
      </c>
      <c r="E38" s="31" t="s">
        <v>12</v>
      </c>
      <c r="F38" s="31" t="s">
        <v>12</v>
      </c>
      <c r="G38" s="31" t="s">
        <v>12</v>
      </c>
      <c r="H38" s="31" t="s">
        <v>12</v>
      </c>
      <c r="I38" s="32" t="s">
        <v>12</v>
      </c>
      <c r="K38"/>
      <c r="L38"/>
      <c r="M38"/>
      <c r="N38"/>
      <c r="O38"/>
    </row>
    <row r="39" spans="1:15" ht="12.75">
      <c r="A39" s="17">
        <f t="shared" si="1"/>
        <v>1350</v>
      </c>
      <c r="B39" s="18">
        <f t="shared" si="0"/>
        <v>1359.99</v>
      </c>
      <c r="C39" s="24"/>
      <c r="D39" s="31">
        <f t="shared" si="2"/>
        <v>213.47</v>
      </c>
      <c r="E39" s="31" t="s">
        <v>12</v>
      </c>
      <c r="F39" s="31" t="s">
        <v>12</v>
      </c>
      <c r="G39" s="31" t="s">
        <v>12</v>
      </c>
      <c r="H39" s="31" t="s">
        <v>12</v>
      </c>
      <c r="I39" s="32" t="s">
        <v>12</v>
      </c>
      <c r="K39"/>
      <c r="L39"/>
      <c r="M39"/>
      <c r="N39"/>
      <c r="O39"/>
    </row>
    <row r="40" spans="1:15" ht="12.75">
      <c r="A40" s="17">
        <f t="shared" si="1"/>
        <v>1360</v>
      </c>
      <c r="B40" s="18">
        <f t="shared" si="0"/>
        <v>1369.99</v>
      </c>
      <c r="C40" s="24"/>
      <c r="D40" s="31">
        <f t="shared" si="2"/>
        <v>220.47</v>
      </c>
      <c r="E40" s="31" t="s">
        <v>12</v>
      </c>
      <c r="F40" s="31" t="s">
        <v>12</v>
      </c>
      <c r="G40" s="31" t="s">
        <v>12</v>
      </c>
      <c r="H40" s="31" t="s">
        <v>12</v>
      </c>
      <c r="I40" s="32" t="s">
        <v>12</v>
      </c>
      <c r="K40"/>
      <c r="L40"/>
      <c r="M40"/>
      <c r="N40"/>
      <c r="O40"/>
    </row>
    <row r="41" spans="1:15" ht="12.75">
      <c r="A41" s="17">
        <f t="shared" si="1"/>
        <v>1370</v>
      </c>
      <c r="B41" s="18">
        <f t="shared" si="0"/>
        <v>1379.99</v>
      </c>
      <c r="C41" s="24"/>
      <c r="D41" s="31">
        <f t="shared" si="2"/>
        <v>227.47</v>
      </c>
      <c r="E41" s="31" t="s">
        <v>12</v>
      </c>
      <c r="F41" s="31" t="s">
        <v>12</v>
      </c>
      <c r="G41" s="31" t="s">
        <v>12</v>
      </c>
      <c r="H41" s="31" t="s">
        <v>12</v>
      </c>
      <c r="I41" s="32" t="s">
        <v>12</v>
      </c>
      <c r="K41"/>
      <c r="L41"/>
      <c r="M41"/>
      <c r="N41"/>
      <c r="O41"/>
    </row>
    <row r="42" spans="1:15" ht="12.75">
      <c r="A42" s="17">
        <f t="shared" si="1"/>
        <v>1380</v>
      </c>
      <c r="B42" s="18">
        <f t="shared" si="0"/>
        <v>1389.99</v>
      </c>
      <c r="C42" s="24"/>
      <c r="D42" s="31">
        <f t="shared" si="2"/>
        <v>234.47</v>
      </c>
      <c r="E42" s="31" t="s">
        <v>12</v>
      </c>
      <c r="F42" s="31" t="s">
        <v>12</v>
      </c>
      <c r="G42" s="31" t="s">
        <v>12</v>
      </c>
      <c r="H42" s="31" t="s">
        <v>12</v>
      </c>
      <c r="I42" s="32" t="s">
        <v>12</v>
      </c>
      <c r="K42"/>
      <c r="L42"/>
      <c r="M42"/>
      <c r="N42"/>
      <c r="O42"/>
    </row>
    <row r="43" spans="1:15" ht="12.75">
      <c r="A43" s="17">
        <f t="shared" si="1"/>
        <v>1390</v>
      </c>
      <c r="B43" s="18">
        <f t="shared" si="0"/>
        <v>1399.99</v>
      </c>
      <c r="C43" s="24"/>
      <c r="D43" s="31">
        <f t="shared" si="2"/>
        <v>241.47</v>
      </c>
      <c r="E43" s="31" t="s">
        <v>12</v>
      </c>
      <c r="F43" s="31" t="s">
        <v>12</v>
      </c>
      <c r="G43" s="31" t="s">
        <v>12</v>
      </c>
      <c r="H43" s="31" t="s">
        <v>12</v>
      </c>
      <c r="I43" s="32" t="s">
        <v>12</v>
      </c>
      <c r="K43"/>
      <c r="L43"/>
      <c r="M43"/>
      <c r="N43"/>
      <c r="O43"/>
    </row>
    <row r="44" spans="1:15" ht="12.75">
      <c r="A44" s="17">
        <f t="shared" si="1"/>
        <v>1400</v>
      </c>
      <c r="B44" s="18">
        <f t="shared" si="0"/>
        <v>1409.99</v>
      </c>
      <c r="C44" s="24"/>
      <c r="D44" s="31">
        <f t="shared" si="2"/>
        <v>248.47</v>
      </c>
      <c r="E44" s="31" t="s">
        <v>12</v>
      </c>
      <c r="F44" s="31" t="s">
        <v>12</v>
      </c>
      <c r="G44" s="31" t="s">
        <v>12</v>
      </c>
      <c r="H44" s="31" t="s">
        <v>12</v>
      </c>
      <c r="I44" s="32" t="s">
        <v>12</v>
      </c>
      <c r="K44"/>
      <c r="L44"/>
      <c r="M44"/>
      <c r="N44"/>
      <c r="O44"/>
    </row>
    <row r="45" spans="1:15" ht="12.75">
      <c r="A45" s="17">
        <f t="shared" si="1"/>
        <v>1410</v>
      </c>
      <c r="B45" s="18">
        <f t="shared" si="0"/>
        <v>1419.99</v>
      </c>
      <c r="C45" s="24"/>
      <c r="D45" s="31">
        <f t="shared" si="2"/>
        <v>255.47</v>
      </c>
      <c r="E45" s="31" t="s">
        <v>12</v>
      </c>
      <c r="F45" s="31" t="s">
        <v>12</v>
      </c>
      <c r="G45" s="31" t="s">
        <v>12</v>
      </c>
      <c r="H45" s="31" t="s">
        <v>12</v>
      </c>
      <c r="I45" s="32" t="s">
        <v>12</v>
      </c>
      <c r="K45"/>
      <c r="L45"/>
      <c r="M45"/>
      <c r="N45"/>
      <c r="O45"/>
    </row>
    <row r="46" spans="1:15" ht="12.75">
      <c r="A46" s="17">
        <f t="shared" si="1"/>
        <v>1420</v>
      </c>
      <c r="B46" s="18">
        <f t="shared" si="0"/>
        <v>1429.99</v>
      </c>
      <c r="C46" s="24"/>
      <c r="D46" s="31">
        <f t="shared" si="2"/>
        <v>262.47</v>
      </c>
      <c r="E46" s="31" t="s">
        <v>13</v>
      </c>
      <c r="F46" s="31" t="s">
        <v>12</v>
      </c>
      <c r="G46" s="31" t="s">
        <v>12</v>
      </c>
      <c r="H46" s="31" t="s">
        <v>12</v>
      </c>
      <c r="I46" s="32" t="s">
        <v>12</v>
      </c>
      <c r="K46"/>
      <c r="L46"/>
      <c r="M46"/>
      <c r="N46"/>
      <c r="O46"/>
    </row>
    <row r="47" spans="1:15" ht="12.75">
      <c r="A47" s="17">
        <f t="shared" si="1"/>
        <v>1430</v>
      </c>
      <c r="B47" s="18">
        <f t="shared" si="0"/>
        <v>1439.99</v>
      </c>
      <c r="C47" s="24"/>
      <c r="D47" s="31">
        <f t="shared" si="2"/>
        <v>269.47</v>
      </c>
      <c r="E47" s="31" t="s">
        <v>13</v>
      </c>
      <c r="F47" s="31" t="s">
        <v>12</v>
      </c>
      <c r="G47" s="31" t="s">
        <v>12</v>
      </c>
      <c r="H47" s="31" t="s">
        <v>12</v>
      </c>
      <c r="I47" s="32" t="s">
        <v>12</v>
      </c>
      <c r="K47"/>
      <c r="L47"/>
      <c r="M47"/>
      <c r="N47"/>
      <c r="O47"/>
    </row>
    <row r="48" spans="1:15" ht="12.75">
      <c r="A48" s="17">
        <f t="shared" si="1"/>
        <v>1440</v>
      </c>
      <c r="B48" s="18">
        <f t="shared" si="0"/>
        <v>1449.99</v>
      </c>
      <c r="C48" s="24"/>
      <c r="D48" s="31">
        <f t="shared" si="2"/>
        <v>276.47</v>
      </c>
      <c r="E48" s="31">
        <v>0.83</v>
      </c>
      <c r="F48" s="31" t="s">
        <v>12</v>
      </c>
      <c r="G48" s="31" t="s">
        <v>12</v>
      </c>
      <c r="H48" s="31" t="s">
        <v>12</v>
      </c>
      <c r="I48" s="32" t="s">
        <v>12</v>
      </c>
      <c r="K48"/>
      <c r="L48"/>
      <c r="M48"/>
      <c r="N48"/>
      <c r="O48"/>
    </row>
    <row r="49" spans="1:15" ht="12.75">
      <c r="A49" s="17">
        <f t="shared" si="1"/>
        <v>1450</v>
      </c>
      <c r="B49" s="18">
        <f t="shared" si="0"/>
        <v>1459.99</v>
      </c>
      <c r="C49" s="24"/>
      <c r="D49" s="31">
        <f t="shared" si="2"/>
        <v>283.47</v>
      </c>
      <c r="E49" s="31">
        <f>E48+5</f>
        <v>5.83</v>
      </c>
      <c r="F49" s="31" t="s">
        <v>12</v>
      </c>
      <c r="G49" s="31" t="s">
        <v>12</v>
      </c>
      <c r="H49" s="31" t="s">
        <v>12</v>
      </c>
      <c r="I49" s="32" t="s">
        <v>12</v>
      </c>
      <c r="K49"/>
      <c r="L49"/>
      <c r="M49"/>
      <c r="N49"/>
      <c r="O49"/>
    </row>
    <row r="50" spans="1:15" ht="12.75">
      <c r="A50" s="17">
        <f t="shared" si="1"/>
        <v>1460</v>
      </c>
      <c r="B50" s="18">
        <f t="shared" si="0"/>
        <v>1469.99</v>
      </c>
      <c r="C50" s="24"/>
      <c r="D50" s="31">
        <f t="shared" si="2"/>
        <v>290.47</v>
      </c>
      <c r="E50" s="31">
        <f aca="true" t="shared" si="3" ref="E50:E113">E49+5</f>
        <v>10.83</v>
      </c>
      <c r="F50" s="31" t="s">
        <v>12</v>
      </c>
      <c r="G50" s="31" t="s">
        <v>12</v>
      </c>
      <c r="H50" s="31" t="s">
        <v>12</v>
      </c>
      <c r="I50" s="32" t="s">
        <v>12</v>
      </c>
      <c r="K50"/>
      <c r="L50"/>
      <c r="M50"/>
      <c r="N50"/>
      <c r="O50"/>
    </row>
    <row r="51" spans="1:15" ht="12.75">
      <c r="A51" s="17">
        <f t="shared" si="1"/>
        <v>1470</v>
      </c>
      <c r="B51" s="18">
        <f t="shared" si="0"/>
        <v>1479.99</v>
      </c>
      <c r="C51" s="24"/>
      <c r="D51" s="31">
        <f t="shared" si="2"/>
        <v>297.47</v>
      </c>
      <c r="E51" s="31">
        <f t="shared" si="3"/>
        <v>15.83</v>
      </c>
      <c r="F51" s="31" t="s">
        <v>12</v>
      </c>
      <c r="G51" s="31" t="s">
        <v>12</v>
      </c>
      <c r="H51" s="31" t="s">
        <v>12</v>
      </c>
      <c r="I51" s="32" t="s">
        <v>12</v>
      </c>
      <c r="K51"/>
      <c r="L51"/>
      <c r="M51"/>
      <c r="N51"/>
      <c r="O51"/>
    </row>
    <row r="52" spans="1:15" ht="12.75">
      <c r="A52" s="17">
        <f t="shared" si="1"/>
        <v>1480</v>
      </c>
      <c r="B52" s="18">
        <f t="shared" si="0"/>
        <v>1489.99</v>
      </c>
      <c r="C52" s="24"/>
      <c r="D52" s="31">
        <f t="shared" si="2"/>
        <v>304.47</v>
      </c>
      <c r="E52" s="31">
        <f t="shared" si="3"/>
        <v>20.83</v>
      </c>
      <c r="F52" s="31" t="s">
        <v>12</v>
      </c>
      <c r="G52" s="31" t="s">
        <v>12</v>
      </c>
      <c r="H52" s="31" t="s">
        <v>12</v>
      </c>
      <c r="I52" s="32" t="s">
        <v>12</v>
      </c>
      <c r="K52"/>
      <c r="L52"/>
      <c r="M52"/>
      <c r="N52"/>
      <c r="O52"/>
    </row>
    <row r="53" spans="1:15" ht="12.75">
      <c r="A53" s="17">
        <f t="shared" si="1"/>
        <v>1490</v>
      </c>
      <c r="B53" s="18">
        <f t="shared" si="0"/>
        <v>1499.99</v>
      </c>
      <c r="C53" s="24"/>
      <c r="D53" s="31">
        <f t="shared" si="2"/>
        <v>311.47</v>
      </c>
      <c r="E53" s="31">
        <f t="shared" si="3"/>
        <v>25.83</v>
      </c>
      <c r="F53" s="31" t="s">
        <v>12</v>
      </c>
      <c r="G53" s="31" t="s">
        <v>12</v>
      </c>
      <c r="H53" s="31" t="s">
        <v>12</v>
      </c>
      <c r="I53" s="32" t="s">
        <v>12</v>
      </c>
      <c r="K53"/>
      <c r="L53"/>
      <c r="M53"/>
      <c r="N53"/>
      <c r="O53"/>
    </row>
    <row r="54" spans="1:15" ht="12.75">
      <c r="A54" s="17">
        <f t="shared" si="1"/>
        <v>1500</v>
      </c>
      <c r="B54" s="18">
        <f t="shared" si="0"/>
        <v>1509.99</v>
      </c>
      <c r="C54" s="24"/>
      <c r="D54" s="31">
        <f t="shared" si="2"/>
        <v>318.47</v>
      </c>
      <c r="E54" s="31">
        <f t="shared" si="3"/>
        <v>30.83</v>
      </c>
      <c r="F54" s="31" t="s">
        <v>12</v>
      </c>
      <c r="G54" s="31" t="s">
        <v>12</v>
      </c>
      <c r="H54" s="31" t="s">
        <v>12</v>
      </c>
      <c r="I54" s="32" t="s">
        <v>12</v>
      </c>
      <c r="K54"/>
      <c r="L54"/>
      <c r="M54"/>
      <c r="N54"/>
      <c r="O54"/>
    </row>
    <row r="55" spans="1:15" ht="12.75">
      <c r="A55" s="17">
        <f t="shared" si="1"/>
        <v>1510</v>
      </c>
      <c r="B55" s="18">
        <f t="shared" si="0"/>
        <v>1519.99</v>
      </c>
      <c r="C55" s="24"/>
      <c r="D55" s="31">
        <f t="shared" si="2"/>
        <v>325.47</v>
      </c>
      <c r="E55" s="31">
        <f t="shared" si="3"/>
        <v>35.83</v>
      </c>
      <c r="F55" s="31" t="s">
        <v>12</v>
      </c>
      <c r="G55" s="31" t="s">
        <v>12</v>
      </c>
      <c r="H55" s="31" t="s">
        <v>12</v>
      </c>
      <c r="I55" s="32" t="s">
        <v>12</v>
      </c>
      <c r="K55"/>
      <c r="L55"/>
      <c r="M55"/>
      <c r="N55"/>
      <c r="O55"/>
    </row>
    <row r="56" spans="1:15" ht="12.75">
      <c r="A56" s="17">
        <f t="shared" si="1"/>
        <v>1520</v>
      </c>
      <c r="B56" s="18">
        <f t="shared" si="0"/>
        <v>1529.99</v>
      </c>
      <c r="C56" s="24"/>
      <c r="D56" s="31">
        <f t="shared" si="2"/>
        <v>332.47</v>
      </c>
      <c r="E56" s="31">
        <f t="shared" si="3"/>
        <v>40.83</v>
      </c>
      <c r="F56" s="31" t="s">
        <v>12</v>
      </c>
      <c r="G56" s="31" t="s">
        <v>12</v>
      </c>
      <c r="H56" s="31" t="s">
        <v>12</v>
      </c>
      <c r="I56" s="32" t="s">
        <v>12</v>
      </c>
      <c r="K56"/>
      <c r="L56"/>
      <c r="M56"/>
      <c r="N56"/>
      <c r="O56"/>
    </row>
    <row r="57" spans="1:15" ht="12.75">
      <c r="A57" s="17">
        <f t="shared" si="1"/>
        <v>1530</v>
      </c>
      <c r="B57" s="18">
        <f t="shared" si="0"/>
        <v>1539.99</v>
      </c>
      <c r="C57" s="24"/>
      <c r="D57" s="31">
        <f t="shared" si="2"/>
        <v>339.47</v>
      </c>
      <c r="E57" s="31">
        <f t="shared" si="3"/>
        <v>45.83</v>
      </c>
      <c r="F57" s="31" t="s">
        <v>12</v>
      </c>
      <c r="G57" s="31" t="s">
        <v>12</v>
      </c>
      <c r="H57" s="31" t="s">
        <v>12</v>
      </c>
      <c r="I57" s="32" t="s">
        <v>12</v>
      </c>
      <c r="K57"/>
      <c r="L57"/>
      <c r="M57"/>
      <c r="N57"/>
      <c r="O57"/>
    </row>
    <row r="58" spans="1:15" ht="12.75">
      <c r="A58" s="17">
        <f t="shared" si="1"/>
        <v>1540</v>
      </c>
      <c r="B58" s="18">
        <f t="shared" si="0"/>
        <v>1549.99</v>
      </c>
      <c r="C58" s="24"/>
      <c r="D58" s="31">
        <f t="shared" si="2"/>
        <v>346.47</v>
      </c>
      <c r="E58" s="31">
        <f t="shared" si="3"/>
        <v>50.83</v>
      </c>
      <c r="F58" s="31" t="s">
        <v>12</v>
      </c>
      <c r="G58" s="31" t="s">
        <v>12</v>
      </c>
      <c r="H58" s="31" t="s">
        <v>12</v>
      </c>
      <c r="I58" s="32" t="s">
        <v>12</v>
      </c>
      <c r="K58"/>
      <c r="L58"/>
      <c r="M58"/>
      <c r="N58"/>
      <c r="O58"/>
    </row>
    <row r="59" spans="1:15" ht="12.75">
      <c r="A59" s="17">
        <f t="shared" si="1"/>
        <v>1550</v>
      </c>
      <c r="B59" s="18">
        <f t="shared" si="0"/>
        <v>1559.99</v>
      </c>
      <c r="C59" s="24"/>
      <c r="D59" s="31">
        <f t="shared" si="2"/>
        <v>353.47</v>
      </c>
      <c r="E59" s="31">
        <f t="shared" si="3"/>
        <v>55.83</v>
      </c>
      <c r="F59" s="31" t="s">
        <v>12</v>
      </c>
      <c r="G59" s="31" t="s">
        <v>12</v>
      </c>
      <c r="H59" s="31" t="s">
        <v>12</v>
      </c>
      <c r="I59" s="32" t="s">
        <v>12</v>
      </c>
      <c r="K59"/>
      <c r="L59"/>
      <c r="M59"/>
      <c r="N59"/>
      <c r="O59"/>
    </row>
    <row r="60" spans="1:16" ht="12.75">
      <c r="A60" s="17">
        <f t="shared" si="1"/>
        <v>1560</v>
      </c>
      <c r="B60" s="18">
        <f t="shared" si="0"/>
        <v>1569.99</v>
      </c>
      <c r="C60" s="24"/>
      <c r="D60" s="31">
        <f t="shared" si="2"/>
        <v>360.47</v>
      </c>
      <c r="E60" s="31">
        <f t="shared" si="3"/>
        <v>60.83</v>
      </c>
      <c r="F60" s="31" t="s">
        <v>12</v>
      </c>
      <c r="G60" s="31" t="s">
        <v>12</v>
      </c>
      <c r="H60" s="31" t="s">
        <v>12</v>
      </c>
      <c r="I60" s="32" t="s">
        <v>12</v>
      </c>
      <c r="K60"/>
      <c r="L60"/>
      <c r="M60"/>
      <c r="N60"/>
      <c r="O60"/>
      <c r="P60"/>
    </row>
    <row r="61" spans="1:16" ht="12.75">
      <c r="A61" s="17">
        <f t="shared" si="1"/>
        <v>1570</v>
      </c>
      <c r="B61" s="18">
        <f t="shared" si="0"/>
        <v>1579.99</v>
      </c>
      <c r="C61" s="24"/>
      <c r="D61" s="31">
        <f t="shared" si="2"/>
        <v>367.47</v>
      </c>
      <c r="E61" s="31">
        <f t="shared" si="3"/>
        <v>65.83</v>
      </c>
      <c r="F61" s="31" t="s">
        <v>12</v>
      </c>
      <c r="G61" s="31" t="s">
        <v>12</v>
      </c>
      <c r="H61" s="31" t="s">
        <v>12</v>
      </c>
      <c r="I61" s="32" t="s">
        <v>12</v>
      </c>
      <c r="K61"/>
      <c r="L61"/>
      <c r="M61"/>
      <c r="N61"/>
      <c r="O61"/>
      <c r="P61"/>
    </row>
    <row r="62" spans="1:16" ht="12.75">
      <c r="A62" s="17">
        <f t="shared" si="1"/>
        <v>1580</v>
      </c>
      <c r="B62" s="18">
        <f t="shared" si="0"/>
        <v>1589.99</v>
      </c>
      <c r="C62" s="24"/>
      <c r="D62" s="31">
        <f t="shared" si="2"/>
        <v>374.47</v>
      </c>
      <c r="E62" s="31">
        <f t="shared" si="3"/>
        <v>70.83</v>
      </c>
      <c r="F62" s="31" t="s">
        <v>12</v>
      </c>
      <c r="G62" s="31" t="s">
        <v>12</v>
      </c>
      <c r="H62" s="31" t="s">
        <v>12</v>
      </c>
      <c r="I62" s="32" t="s">
        <v>12</v>
      </c>
      <c r="K62"/>
      <c r="L62"/>
      <c r="M62"/>
      <c r="N62"/>
      <c r="O62"/>
      <c r="P62"/>
    </row>
    <row r="63" spans="1:16" ht="12.75">
      <c r="A63" s="17">
        <f t="shared" si="1"/>
        <v>1590</v>
      </c>
      <c r="B63" s="18">
        <f t="shared" si="0"/>
        <v>1599.99</v>
      </c>
      <c r="C63" s="24"/>
      <c r="D63" s="31">
        <f t="shared" si="2"/>
        <v>381.47</v>
      </c>
      <c r="E63" s="31">
        <f t="shared" si="3"/>
        <v>75.83</v>
      </c>
      <c r="F63" s="31" t="s">
        <v>12</v>
      </c>
      <c r="G63" s="31" t="s">
        <v>12</v>
      </c>
      <c r="H63" s="31" t="s">
        <v>12</v>
      </c>
      <c r="I63" s="32" t="s">
        <v>12</v>
      </c>
      <c r="L63"/>
      <c r="M63"/>
      <c r="N63"/>
      <c r="O63"/>
      <c r="P63"/>
    </row>
    <row r="64" spans="1:16" ht="12.75">
      <c r="A64" s="17">
        <f t="shared" si="1"/>
        <v>1600</v>
      </c>
      <c r="B64" s="18">
        <f t="shared" si="0"/>
        <v>1609.99</v>
      </c>
      <c r="C64" s="24"/>
      <c r="D64" s="31">
        <f t="shared" si="2"/>
        <v>388.47</v>
      </c>
      <c r="E64" s="31">
        <f t="shared" si="3"/>
        <v>80.83</v>
      </c>
      <c r="F64" s="31" t="s">
        <v>12</v>
      </c>
      <c r="G64" s="31" t="s">
        <v>12</v>
      </c>
      <c r="H64" s="31" t="s">
        <v>12</v>
      </c>
      <c r="I64" s="32" t="s">
        <v>12</v>
      </c>
      <c r="L64"/>
      <c r="M64"/>
      <c r="N64"/>
      <c r="O64"/>
      <c r="P64"/>
    </row>
    <row r="65" spans="1:16" ht="12.75">
      <c r="A65" s="17">
        <f t="shared" si="1"/>
        <v>1610</v>
      </c>
      <c r="B65" s="18">
        <f t="shared" si="0"/>
        <v>1619.99</v>
      </c>
      <c r="C65" s="24"/>
      <c r="D65" s="31">
        <f t="shared" si="2"/>
        <v>395.47</v>
      </c>
      <c r="E65" s="31">
        <f t="shared" si="3"/>
        <v>85.83</v>
      </c>
      <c r="F65" s="31" t="s">
        <v>12</v>
      </c>
      <c r="G65" s="31" t="s">
        <v>12</v>
      </c>
      <c r="H65" s="31" t="s">
        <v>12</v>
      </c>
      <c r="I65" s="32" t="s">
        <v>12</v>
      </c>
      <c r="L65"/>
      <c r="M65"/>
      <c r="N65"/>
      <c r="O65"/>
      <c r="P65"/>
    </row>
    <row r="66" spans="1:16" ht="12.75">
      <c r="A66" s="17">
        <f t="shared" si="1"/>
        <v>1620</v>
      </c>
      <c r="B66" s="18">
        <f t="shared" si="0"/>
        <v>1629.99</v>
      </c>
      <c r="C66" s="24"/>
      <c r="D66" s="31">
        <f t="shared" si="2"/>
        <v>402.47</v>
      </c>
      <c r="E66" s="31">
        <f t="shared" si="3"/>
        <v>90.83</v>
      </c>
      <c r="F66" s="31" t="s">
        <v>12</v>
      </c>
      <c r="G66" s="31" t="s">
        <v>12</v>
      </c>
      <c r="H66" s="31" t="s">
        <v>12</v>
      </c>
      <c r="I66" s="32" t="s">
        <v>12</v>
      </c>
      <c r="L66"/>
      <c r="M66"/>
      <c r="N66"/>
      <c r="O66"/>
      <c r="P66"/>
    </row>
    <row r="67" spans="1:16" ht="12.75">
      <c r="A67" s="17">
        <f t="shared" si="1"/>
        <v>1630</v>
      </c>
      <c r="B67" s="18">
        <f t="shared" si="0"/>
        <v>1639.99</v>
      </c>
      <c r="C67" s="24"/>
      <c r="D67" s="31">
        <f t="shared" si="2"/>
        <v>409.47</v>
      </c>
      <c r="E67" s="31">
        <f t="shared" si="3"/>
        <v>95.83</v>
      </c>
      <c r="F67" s="31" t="s">
        <v>12</v>
      </c>
      <c r="G67" s="31" t="s">
        <v>12</v>
      </c>
      <c r="H67" s="31" t="s">
        <v>12</v>
      </c>
      <c r="I67" s="32" t="s">
        <v>12</v>
      </c>
      <c r="L67"/>
      <c r="M67"/>
      <c r="N67"/>
      <c r="O67"/>
      <c r="P67"/>
    </row>
    <row r="68" spans="1:16" ht="12.75">
      <c r="A68" s="17">
        <f t="shared" si="1"/>
        <v>1640</v>
      </c>
      <c r="B68" s="18">
        <f t="shared" si="0"/>
        <v>1649.99</v>
      </c>
      <c r="C68" s="24"/>
      <c r="D68" s="31">
        <f t="shared" si="2"/>
        <v>416.47</v>
      </c>
      <c r="E68" s="31">
        <f t="shared" si="3"/>
        <v>100.83</v>
      </c>
      <c r="F68" s="31" t="s">
        <v>12</v>
      </c>
      <c r="G68" s="31" t="s">
        <v>12</v>
      </c>
      <c r="H68" s="31" t="s">
        <v>12</v>
      </c>
      <c r="I68" s="32" t="s">
        <v>12</v>
      </c>
      <c r="L68"/>
      <c r="M68"/>
      <c r="N68"/>
      <c r="O68"/>
      <c r="P68"/>
    </row>
    <row r="69" spans="1:16" ht="12.75">
      <c r="A69" s="17">
        <f t="shared" si="1"/>
        <v>1650</v>
      </c>
      <c r="B69" s="18">
        <f t="shared" si="0"/>
        <v>1659.99</v>
      </c>
      <c r="C69" s="24"/>
      <c r="D69" s="31">
        <f t="shared" si="2"/>
        <v>423.47</v>
      </c>
      <c r="E69" s="31">
        <f t="shared" si="3"/>
        <v>105.83</v>
      </c>
      <c r="F69" s="31" t="s">
        <v>12</v>
      </c>
      <c r="G69" s="31" t="s">
        <v>12</v>
      </c>
      <c r="H69" s="31" t="s">
        <v>12</v>
      </c>
      <c r="I69" s="32" t="s">
        <v>12</v>
      </c>
      <c r="L69"/>
      <c r="M69"/>
      <c r="N69"/>
      <c r="O69"/>
      <c r="P69"/>
    </row>
    <row r="70" spans="1:16" ht="12.75">
      <c r="A70" s="17">
        <f t="shared" si="1"/>
        <v>1660</v>
      </c>
      <c r="B70" s="18">
        <f t="shared" si="0"/>
        <v>1669.99</v>
      </c>
      <c r="C70" s="24"/>
      <c r="D70" s="31">
        <f t="shared" si="2"/>
        <v>430.47</v>
      </c>
      <c r="E70" s="31">
        <f t="shared" si="3"/>
        <v>110.83</v>
      </c>
      <c r="F70" s="31">
        <v>1.02</v>
      </c>
      <c r="G70" s="31" t="s">
        <v>12</v>
      </c>
      <c r="H70" s="31" t="s">
        <v>12</v>
      </c>
      <c r="I70" s="32" t="s">
        <v>12</v>
      </c>
      <c r="L70"/>
      <c r="M70"/>
      <c r="N70"/>
      <c r="O70"/>
      <c r="P70"/>
    </row>
    <row r="71" spans="1:16" ht="12.75">
      <c r="A71" s="17">
        <f t="shared" si="1"/>
        <v>1670</v>
      </c>
      <c r="B71" s="18">
        <f aca="true" t="shared" si="4" ref="B71:B134">A71+9.99</f>
        <v>1679.99</v>
      </c>
      <c r="C71" s="24"/>
      <c r="D71" s="31">
        <f t="shared" si="2"/>
        <v>437.47</v>
      </c>
      <c r="E71" s="31">
        <f t="shared" si="3"/>
        <v>115.83</v>
      </c>
      <c r="F71" s="31">
        <f>F70+4</f>
        <v>5.02</v>
      </c>
      <c r="G71" s="31" t="s">
        <v>12</v>
      </c>
      <c r="H71" s="31" t="s">
        <v>12</v>
      </c>
      <c r="I71" s="32" t="s">
        <v>12</v>
      </c>
      <c r="L71"/>
      <c r="M71"/>
      <c r="N71"/>
      <c r="O71"/>
      <c r="P71"/>
    </row>
    <row r="72" spans="1:16" ht="12.75">
      <c r="A72" s="17">
        <f t="shared" si="1"/>
        <v>1680</v>
      </c>
      <c r="B72" s="18">
        <f t="shared" si="4"/>
        <v>1689.99</v>
      </c>
      <c r="C72" s="24"/>
      <c r="D72" s="31">
        <f t="shared" si="2"/>
        <v>444.47</v>
      </c>
      <c r="E72" s="31">
        <f t="shared" si="3"/>
        <v>120.83</v>
      </c>
      <c r="F72" s="31">
        <f aca="true" t="shared" si="5" ref="F72:F135">F71+4</f>
        <v>9.02</v>
      </c>
      <c r="G72" s="31" t="s">
        <v>12</v>
      </c>
      <c r="H72" s="31" t="s">
        <v>12</v>
      </c>
      <c r="I72" s="32" t="s">
        <v>12</v>
      </c>
      <c r="L72"/>
      <c r="M72"/>
      <c r="N72"/>
      <c r="O72"/>
      <c r="P72"/>
    </row>
    <row r="73" spans="1:16" ht="12.75">
      <c r="A73" s="17">
        <f aca="true" t="shared" si="6" ref="A73:A136">A72+10</f>
        <v>1690</v>
      </c>
      <c r="B73" s="18">
        <f t="shared" si="4"/>
        <v>1699.99</v>
      </c>
      <c r="C73" s="24"/>
      <c r="D73" s="31">
        <f t="shared" si="2"/>
        <v>451.47</v>
      </c>
      <c r="E73" s="31">
        <f t="shared" si="3"/>
        <v>125.83</v>
      </c>
      <c r="F73" s="31">
        <f t="shared" si="5"/>
        <v>13.02</v>
      </c>
      <c r="G73" s="31" t="s">
        <v>12</v>
      </c>
      <c r="H73" s="31" t="s">
        <v>12</v>
      </c>
      <c r="I73" s="32" t="s">
        <v>12</v>
      </c>
      <c r="L73"/>
      <c r="M73"/>
      <c r="N73"/>
      <c r="O73"/>
      <c r="P73"/>
    </row>
    <row r="74" spans="1:16" ht="12.75">
      <c r="A74" s="17">
        <f t="shared" si="6"/>
        <v>1700</v>
      </c>
      <c r="B74" s="18">
        <f t="shared" si="4"/>
        <v>1709.99</v>
      </c>
      <c r="C74" s="24"/>
      <c r="D74" s="31">
        <f t="shared" si="2"/>
        <v>458.47</v>
      </c>
      <c r="E74" s="31">
        <f t="shared" si="3"/>
        <v>130.82999999999998</v>
      </c>
      <c r="F74" s="31">
        <f t="shared" si="5"/>
        <v>17.02</v>
      </c>
      <c r="G74" s="31" t="s">
        <v>12</v>
      </c>
      <c r="H74" s="31" t="s">
        <v>12</v>
      </c>
      <c r="I74" s="32" t="s">
        <v>12</v>
      </c>
      <c r="L74"/>
      <c r="M74"/>
      <c r="N74"/>
      <c r="O74"/>
      <c r="P74"/>
    </row>
    <row r="75" spans="1:16" ht="12.75">
      <c r="A75" s="17">
        <f t="shared" si="6"/>
        <v>1710</v>
      </c>
      <c r="B75" s="18">
        <f t="shared" si="4"/>
        <v>1719.99</v>
      </c>
      <c r="C75" s="24"/>
      <c r="D75" s="31">
        <f aca="true" t="shared" si="7" ref="D75:D138">D74+7</f>
        <v>465.47</v>
      </c>
      <c r="E75" s="31">
        <f t="shared" si="3"/>
        <v>135.82999999999998</v>
      </c>
      <c r="F75" s="31">
        <f t="shared" si="5"/>
        <v>21.02</v>
      </c>
      <c r="G75" s="31" t="s">
        <v>12</v>
      </c>
      <c r="H75" s="31" t="s">
        <v>12</v>
      </c>
      <c r="I75" s="32" t="s">
        <v>12</v>
      </c>
      <c r="L75"/>
      <c r="M75"/>
      <c r="N75"/>
      <c r="O75"/>
      <c r="P75"/>
    </row>
    <row r="76" spans="1:16" ht="12.75">
      <c r="A76" s="17">
        <f t="shared" si="6"/>
        <v>1720</v>
      </c>
      <c r="B76" s="18">
        <f t="shared" si="4"/>
        <v>1729.99</v>
      </c>
      <c r="C76" s="24"/>
      <c r="D76" s="31">
        <f t="shared" si="7"/>
        <v>472.47</v>
      </c>
      <c r="E76" s="31">
        <f t="shared" si="3"/>
        <v>140.82999999999998</v>
      </c>
      <c r="F76" s="31">
        <f t="shared" si="5"/>
        <v>25.02</v>
      </c>
      <c r="G76" s="31" t="s">
        <v>12</v>
      </c>
      <c r="H76" s="31" t="s">
        <v>12</v>
      </c>
      <c r="I76" s="32" t="s">
        <v>12</v>
      </c>
      <c r="L76"/>
      <c r="M76"/>
      <c r="N76"/>
      <c r="O76"/>
      <c r="P76"/>
    </row>
    <row r="77" spans="1:16" ht="12.75">
      <c r="A77" s="17">
        <f t="shared" si="6"/>
        <v>1730</v>
      </c>
      <c r="B77" s="18">
        <f t="shared" si="4"/>
        <v>1739.99</v>
      </c>
      <c r="C77" s="24"/>
      <c r="D77" s="31">
        <f t="shared" si="7"/>
        <v>479.47</v>
      </c>
      <c r="E77" s="31">
        <f t="shared" si="3"/>
        <v>145.82999999999998</v>
      </c>
      <c r="F77" s="31">
        <f t="shared" si="5"/>
        <v>29.02</v>
      </c>
      <c r="G77" s="31" t="s">
        <v>12</v>
      </c>
      <c r="H77" s="31" t="s">
        <v>12</v>
      </c>
      <c r="I77" s="32" t="s">
        <v>12</v>
      </c>
      <c r="L77"/>
      <c r="M77"/>
      <c r="N77"/>
      <c r="O77"/>
      <c r="P77"/>
    </row>
    <row r="78" spans="1:16" ht="12.75">
      <c r="A78" s="17">
        <f t="shared" si="6"/>
        <v>1740</v>
      </c>
      <c r="B78" s="18">
        <f t="shared" si="4"/>
        <v>1749.99</v>
      </c>
      <c r="C78" s="24"/>
      <c r="D78" s="31">
        <f t="shared" si="7"/>
        <v>486.47</v>
      </c>
      <c r="E78" s="31">
        <f t="shared" si="3"/>
        <v>150.82999999999998</v>
      </c>
      <c r="F78" s="31">
        <f t="shared" si="5"/>
        <v>33.019999999999996</v>
      </c>
      <c r="G78" s="31" t="s">
        <v>12</v>
      </c>
      <c r="H78" s="31" t="s">
        <v>12</v>
      </c>
      <c r="I78" s="32" t="s">
        <v>12</v>
      </c>
      <c r="L78"/>
      <c r="M78"/>
      <c r="N78"/>
      <c r="O78"/>
      <c r="P78"/>
    </row>
    <row r="79" spans="1:16" ht="12.75">
      <c r="A79" s="17">
        <f t="shared" si="6"/>
        <v>1750</v>
      </c>
      <c r="B79" s="18">
        <f t="shared" si="4"/>
        <v>1759.99</v>
      </c>
      <c r="C79" s="24"/>
      <c r="D79" s="31">
        <f t="shared" si="7"/>
        <v>493.47</v>
      </c>
      <c r="E79" s="31">
        <f t="shared" si="3"/>
        <v>155.82999999999998</v>
      </c>
      <c r="F79" s="31">
        <f t="shared" si="5"/>
        <v>37.019999999999996</v>
      </c>
      <c r="G79" s="31" t="s">
        <v>12</v>
      </c>
      <c r="H79" s="31" t="s">
        <v>12</v>
      </c>
      <c r="I79" s="32" t="s">
        <v>12</v>
      </c>
      <c r="L79"/>
      <c r="M79"/>
      <c r="N79"/>
      <c r="O79"/>
      <c r="P79"/>
    </row>
    <row r="80" spans="1:16" ht="12.75">
      <c r="A80" s="17">
        <f t="shared" si="6"/>
        <v>1760</v>
      </c>
      <c r="B80" s="18">
        <f t="shared" si="4"/>
        <v>1769.99</v>
      </c>
      <c r="C80" s="24"/>
      <c r="D80" s="31">
        <f t="shared" si="7"/>
        <v>500.47</v>
      </c>
      <c r="E80" s="31">
        <f t="shared" si="3"/>
        <v>160.82999999999998</v>
      </c>
      <c r="F80" s="31">
        <f t="shared" si="5"/>
        <v>41.019999999999996</v>
      </c>
      <c r="G80" s="31" t="s">
        <v>12</v>
      </c>
      <c r="H80" s="31" t="s">
        <v>12</v>
      </c>
      <c r="I80" s="32" t="s">
        <v>12</v>
      </c>
      <c r="L80"/>
      <c r="M80"/>
      <c r="N80"/>
      <c r="O80"/>
      <c r="P80"/>
    </row>
    <row r="81" spans="1:16" ht="12.75">
      <c r="A81" s="17">
        <f t="shared" si="6"/>
        <v>1770</v>
      </c>
      <c r="B81" s="18">
        <f t="shared" si="4"/>
        <v>1779.99</v>
      </c>
      <c r="C81" s="24"/>
      <c r="D81" s="31">
        <f t="shared" si="7"/>
        <v>507.47</v>
      </c>
      <c r="E81" s="31">
        <f t="shared" si="3"/>
        <v>165.82999999999998</v>
      </c>
      <c r="F81" s="31">
        <f t="shared" si="5"/>
        <v>45.019999999999996</v>
      </c>
      <c r="G81" s="31" t="s">
        <v>12</v>
      </c>
      <c r="H81" s="31" t="s">
        <v>12</v>
      </c>
      <c r="I81" s="32" t="s">
        <v>12</v>
      </c>
      <c r="L81"/>
      <c r="M81"/>
      <c r="N81"/>
      <c r="O81"/>
      <c r="P81"/>
    </row>
    <row r="82" spans="1:16" ht="12.75">
      <c r="A82" s="17">
        <f t="shared" si="6"/>
        <v>1780</v>
      </c>
      <c r="B82" s="18">
        <f t="shared" si="4"/>
        <v>1789.99</v>
      </c>
      <c r="C82" s="24"/>
      <c r="D82" s="31">
        <f t="shared" si="7"/>
        <v>514.47</v>
      </c>
      <c r="E82" s="31">
        <f t="shared" si="3"/>
        <v>170.82999999999998</v>
      </c>
      <c r="F82" s="31">
        <f t="shared" si="5"/>
        <v>49.019999999999996</v>
      </c>
      <c r="G82" s="31" t="s">
        <v>12</v>
      </c>
      <c r="H82" s="31" t="s">
        <v>12</v>
      </c>
      <c r="I82" s="32" t="s">
        <v>12</v>
      </c>
      <c r="L82"/>
      <c r="M82"/>
      <c r="N82"/>
      <c r="O82"/>
      <c r="P82"/>
    </row>
    <row r="83" spans="1:16" ht="12.75">
      <c r="A83" s="17">
        <f t="shared" si="6"/>
        <v>1790</v>
      </c>
      <c r="B83" s="18">
        <f t="shared" si="4"/>
        <v>1799.99</v>
      </c>
      <c r="C83" s="24"/>
      <c r="D83" s="31">
        <f t="shared" si="7"/>
        <v>521.47</v>
      </c>
      <c r="E83" s="31">
        <f t="shared" si="3"/>
        <v>175.82999999999998</v>
      </c>
      <c r="F83" s="31">
        <f t="shared" si="5"/>
        <v>53.019999999999996</v>
      </c>
      <c r="G83" s="31" t="s">
        <v>12</v>
      </c>
      <c r="H83" s="31" t="s">
        <v>12</v>
      </c>
      <c r="I83" s="32" t="s">
        <v>12</v>
      </c>
      <c r="L83"/>
      <c r="M83"/>
      <c r="N83"/>
      <c r="O83"/>
      <c r="P83"/>
    </row>
    <row r="84" spans="1:16" ht="12.75">
      <c r="A84" s="17">
        <f t="shared" si="6"/>
        <v>1800</v>
      </c>
      <c r="B84" s="18">
        <f t="shared" si="4"/>
        <v>1809.99</v>
      </c>
      <c r="C84" s="24"/>
      <c r="D84" s="31">
        <f t="shared" si="7"/>
        <v>528.47</v>
      </c>
      <c r="E84" s="31">
        <f t="shared" si="3"/>
        <v>180.82999999999998</v>
      </c>
      <c r="F84" s="31">
        <f t="shared" si="5"/>
        <v>57.019999999999996</v>
      </c>
      <c r="G84" s="31" t="s">
        <v>12</v>
      </c>
      <c r="H84" s="31" t="s">
        <v>12</v>
      </c>
      <c r="I84" s="32" t="s">
        <v>12</v>
      </c>
      <c r="L84"/>
      <c r="M84"/>
      <c r="N84"/>
      <c r="O84"/>
      <c r="P84"/>
    </row>
    <row r="85" spans="1:16" ht="12.75">
      <c r="A85" s="17">
        <f t="shared" si="6"/>
        <v>1810</v>
      </c>
      <c r="B85" s="18">
        <f t="shared" si="4"/>
        <v>1819.99</v>
      </c>
      <c r="C85" s="24"/>
      <c r="D85" s="31">
        <f t="shared" si="7"/>
        <v>535.47</v>
      </c>
      <c r="E85" s="31">
        <f t="shared" si="3"/>
        <v>185.82999999999998</v>
      </c>
      <c r="F85" s="31">
        <f t="shared" si="5"/>
        <v>61.019999999999996</v>
      </c>
      <c r="G85" s="31" t="s">
        <v>12</v>
      </c>
      <c r="H85" s="31" t="s">
        <v>12</v>
      </c>
      <c r="I85" s="32" t="s">
        <v>12</v>
      </c>
      <c r="L85"/>
      <c r="M85"/>
      <c r="N85"/>
      <c r="O85"/>
      <c r="P85"/>
    </row>
    <row r="86" spans="1:16" ht="12.75">
      <c r="A86" s="17">
        <f t="shared" si="6"/>
        <v>1820</v>
      </c>
      <c r="B86" s="18">
        <f t="shared" si="4"/>
        <v>1829.99</v>
      </c>
      <c r="C86" s="24"/>
      <c r="D86" s="31">
        <f t="shared" si="7"/>
        <v>542.47</v>
      </c>
      <c r="E86" s="31">
        <f t="shared" si="3"/>
        <v>190.82999999999998</v>
      </c>
      <c r="F86" s="31">
        <f t="shared" si="5"/>
        <v>65.02</v>
      </c>
      <c r="G86" s="31" t="s">
        <v>12</v>
      </c>
      <c r="H86" s="31" t="s">
        <v>12</v>
      </c>
      <c r="I86" s="32" t="s">
        <v>12</v>
      </c>
      <c r="L86"/>
      <c r="M86"/>
      <c r="N86"/>
      <c r="O86"/>
      <c r="P86"/>
    </row>
    <row r="87" spans="1:16" ht="12.75">
      <c r="A87" s="17">
        <f t="shared" si="6"/>
        <v>1830</v>
      </c>
      <c r="B87" s="18">
        <f t="shared" si="4"/>
        <v>1839.99</v>
      </c>
      <c r="C87" s="24"/>
      <c r="D87" s="31">
        <f t="shared" si="7"/>
        <v>549.47</v>
      </c>
      <c r="E87" s="31">
        <f t="shared" si="3"/>
        <v>195.82999999999998</v>
      </c>
      <c r="F87" s="31">
        <f t="shared" si="5"/>
        <v>69.02</v>
      </c>
      <c r="G87" s="31" t="s">
        <v>12</v>
      </c>
      <c r="H87" s="31" t="s">
        <v>12</v>
      </c>
      <c r="I87" s="32" t="s">
        <v>12</v>
      </c>
      <c r="L87"/>
      <c r="M87"/>
      <c r="N87"/>
      <c r="O87"/>
      <c r="P87"/>
    </row>
    <row r="88" spans="1:16" ht="12.75">
      <c r="A88" s="17">
        <f t="shared" si="6"/>
        <v>1840</v>
      </c>
      <c r="B88" s="18">
        <f t="shared" si="4"/>
        <v>1849.99</v>
      </c>
      <c r="C88" s="24"/>
      <c r="D88" s="31">
        <f t="shared" si="7"/>
        <v>556.47</v>
      </c>
      <c r="E88" s="31">
        <f t="shared" si="3"/>
        <v>200.82999999999998</v>
      </c>
      <c r="F88" s="31">
        <f t="shared" si="5"/>
        <v>73.02</v>
      </c>
      <c r="G88" s="31" t="s">
        <v>12</v>
      </c>
      <c r="H88" s="31" t="s">
        <v>12</v>
      </c>
      <c r="I88" s="32" t="s">
        <v>12</v>
      </c>
      <c r="L88"/>
      <c r="M88"/>
      <c r="N88"/>
      <c r="O88"/>
      <c r="P88"/>
    </row>
    <row r="89" spans="1:16" ht="12.75">
      <c r="A89" s="17">
        <f t="shared" si="6"/>
        <v>1850</v>
      </c>
      <c r="B89" s="18">
        <f t="shared" si="4"/>
        <v>1859.99</v>
      </c>
      <c r="C89" s="24"/>
      <c r="D89" s="31">
        <f t="shared" si="7"/>
        <v>563.47</v>
      </c>
      <c r="E89" s="31">
        <f t="shared" si="3"/>
        <v>205.82999999999998</v>
      </c>
      <c r="F89" s="31">
        <f t="shared" si="5"/>
        <v>77.02</v>
      </c>
      <c r="G89" s="31" t="s">
        <v>12</v>
      </c>
      <c r="H89" s="31" t="s">
        <v>12</v>
      </c>
      <c r="I89" s="32" t="s">
        <v>12</v>
      </c>
      <c r="L89"/>
      <c r="M89"/>
      <c r="N89"/>
      <c r="O89"/>
      <c r="P89"/>
    </row>
    <row r="90" spans="1:16" ht="12.75">
      <c r="A90" s="17">
        <f t="shared" si="6"/>
        <v>1860</v>
      </c>
      <c r="B90" s="18">
        <f t="shared" si="4"/>
        <v>1869.99</v>
      </c>
      <c r="C90" s="24"/>
      <c r="D90" s="31">
        <f t="shared" si="7"/>
        <v>570.47</v>
      </c>
      <c r="E90" s="31">
        <f t="shared" si="3"/>
        <v>210.82999999999998</v>
      </c>
      <c r="F90" s="31">
        <f t="shared" si="5"/>
        <v>81.02</v>
      </c>
      <c r="G90" s="31" t="s">
        <v>12</v>
      </c>
      <c r="H90" s="31" t="s">
        <v>12</v>
      </c>
      <c r="I90" s="32" t="s">
        <v>12</v>
      </c>
      <c r="L90"/>
      <c r="M90"/>
      <c r="N90"/>
      <c r="O90"/>
      <c r="P90"/>
    </row>
    <row r="91" spans="1:16" ht="12.75">
      <c r="A91" s="17">
        <f t="shared" si="6"/>
        <v>1870</v>
      </c>
      <c r="B91" s="18">
        <f t="shared" si="4"/>
        <v>1879.99</v>
      </c>
      <c r="C91" s="24"/>
      <c r="D91" s="31">
        <f t="shared" si="7"/>
        <v>577.47</v>
      </c>
      <c r="E91" s="31">
        <f t="shared" si="3"/>
        <v>215.82999999999998</v>
      </c>
      <c r="F91" s="31">
        <f t="shared" si="5"/>
        <v>85.02</v>
      </c>
      <c r="G91" s="31" t="s">
        <v>12</v>
      </c>
      <c r="H91" s="31" t="s">
        <v>12</v>
      </c>
      <c r="I91" s="32" t="s">
        <v>12</v>
      </c>
      <c r="L91"/>
      <c r="M91"/>
      <c r="N91"/>
      <c r="O91"/>
      <c r="P91"/>
    </row>
    <row r="92" spans="1:16" ht="12.75">
      <c r="A92" s="17">
        <f t="shared" si="6"/>
        <v>1880</v>
      </c>
      <c r="B92" s="18">
        <f t="shared" si="4"/>
        <v>1889.99</v>
      </c>
      <c r="C92" s="24"/>
      <c r="D92" s="31">
        <f t="shared" si="7"/>
        <v>584.47</v>
      </c>
      <c r="E92" s="31">
        <f t="shared" si="3"/>
        <v>220.82999999999998</v>
      </c>
      <c r="F92" s="31">
        <f t="shared" si="5"/>
        <v>89.02</v>
      </c>
      <c r="G92" s="31">
        <v>1.03</v>
      </c>
      <c r="H92" s="31" t="s">
        <v>12</v>
      </c>
      <c r="I92" s="32" t="s">
        <v>12</v>
      </c>
      <c r="L92"/>
      <c r="M92"/>
      <c r="N92"/>
      <c r="O92"/>
      <c r="P92"/>
    </row>
    <row r="93" spans="1:16" ht="12.75">
      <c r="A93" s="17">
        <f t="shared" si="6"/>
        <v>1890</v>
      </c>
      <c r="B93" s="18">
        <f t="shared" si="4"/>
        <v>1899.99</v>
      </c>
      <c r="C93" s="24"/>
      <c r="D93" s="31">
        <f t="shared" si="7"/>
        <v>591.47</v>
      </c>
      <c r="E93" s="31">
        <f t="shared" si="3"/>
        <v>225.82999999999998</v>
      </c>
      <c r="F93" s="31">
        <f t="shared" si="5"/>
        <v>93.02</v>
      </c>
      <c r="G93" s="31">
        <f>G92+3</f>
        <v>4.03</v>
      </c>
      <c r="H93" s="31" t="s">
        <v>12</v>
      </c>
      <c r="I93" s="32" t="s">
        <v>12</v>
      </c>
      <c r="L93"/>
      <c r="M93"/>
      <c r="N93"/>
      <c r="O93"/>
      <c r="P93"/>
    </row>
    <row r="94" spans="1:16" ht="12.75">
      <c r="A94" s="17">
        <f t="shared" si="6"/>
        <v>1900</v>
      </c>
      <c r="B94" s="18">
        <f t="shared" si="4"/>
        <v>1909.99</v>
      </c>
      <c r="C94" s="24"/>
      <c r="D94" s="31">
        <f t="shared" si="7"/>
        <v>598.47</v>
      </c>
      <c r="E94" s="31">
        <f t="shared" si="3"/>
        <v>230.82999999999998</v>
      </c>
      <c r="F94" s="31">
        <f t="shared" si="5"/>
        <v>97.02</v>
      </c>
      <c r="G94" s="31">
        <f aca="true" t="shared" si="8" ref="G94:G157">G93+3</f>
        <v>7.03</v>
      </c>
      <c r="H94" s="31" t="s">
        <v>12</v>
      </c>
      <c r="I94" s="32" t="s">
        <v>12</v>
      </c>
      <c r="L94"/>
      <c r="M94"/>
      <c r="N94"/>
      <c r="O94"/>
      <c r="P94"/>
    </row>
    <row r="95" spans="1:16" ht="12.75">
      <c r="A95" s="17">
        <f t="shared" si="6"/>
        <v>1910</v>
      </c>
      <c r="B95" s="18">
        <f t="shared" si="4"/>
        <v>1919.99</v>
      </c>
      <c r="C95" s="24"/>
      <c r="D95" s="31">
        <f t="shared" si="7"/>
        <v>605.47</v>
      </c>
      <c r="E95" s="31">
        <f t="shared" si="3"/>
        <v>235.82999999999998</v>
      </c>
      <c r="F95" s="31">
        <f t="shared" si="5"/>
        <v>101.02</v>
      </c>
      <c r="G95" s="31">
        <f t="shared" si="8"/>
        <v>10.030000000000001</v>
      </c>
      <c r="H95" s="31" t="s">
        <v>12</v>
      </c>
      <c r="I95" s="32" t="s">
        <v>12</v>
      </c>
      <c r="L95"/>
      <c r="M95"/>
      <c r="N95"/>
      <c r="O95"/>
      <c r="P95"/>
    </row>
    <row r="96" spans="1:16" ht="12.75">
      <c r="A96" s="17">
        <f t="shared" si="6"/>
        <v>1920</v>
      </c>
      <c r="B96" s="18">
        <f t="shared" si="4"/>
        <v>1929.99</v>
      </c>
      <c r="C96" s="24"/>
      <c r="D96" s="31">
        <f t="shared" si="7"/>
        <v>612.47</v>
      </c>
      <c r="E96" s="31">
        <f t="shared" si="3"/>
        <v>240.82999999999998</v>
      </c>
      <c r="F96" s="31">
        <f t="shared" si="5"/>
        <v>105.02</v>
      </c>
      <c r="G96" s="31">
        <f t="shared" si="8"/>
        <v>13.030000000000001</v>
      </c>
      <c r="H96" s="31" t="s">
        <v>12</v>
      </c>
      <c r="I96" s="32" t="s">
        <v>12</v>
      </c>
      <c r="L96"/>
      <c r="M96"/>
      <c r="N96"/>
      <c r="O96"/>
      <c r="P96"/>
    </row>
    <row r="97" spans="1:16" ht="12.75">
      <c r="A97" s="17">
        <f t="shared" si="6"/>
        <v>1930</v>
      </c>
      <c r="B97" s="18">
        <f t="shared" si="4"/>
        <v>1939.99</v>
      </c>
      <c r="C97" s="24"/>
      <c r="D97" s="31">
        <f t="shared" si="7"/>
        <v>619.47</v>
      </c>
      <c r="E97" s="31">
        <f t="shared" si="3"/>
        <v>245.82999999999998</v>
      </c>
      <c r="F97" s="31">
        <f t="shared" si="5"/>
        <v>109.02</v>
      </c>
      <c r="G97" s="31">
        <f t="shared" si="8"/>
        <v>16.03</v>
      </c>
      <c r="H97" s="31" t="s">
        <v>12</v>
      </c>
      <c r="I97" s="32" t="s">
        <v>12</v>
      </c>
      <c r="L97"/>
      <c r="M97"/>
      <c r="N97"/>
      <c r="O97"/>
      <c r="P97"/>
    </row>
    <row r="98" spans="1:16" ht="12.75">
      <c r="A98" s="17">
        <f t="shared" si="6"/>
        <v>1940</v>
      </c>
      <c r="B98" s="18">
        <f t="shared" si="4"/>
        <v>1949.99</v>
      </c>
      <c r="C98" s="24"/>
      <c r="D98" s="31">
        <f t="shared" si="7"/>
        <v>626.47</v>
      </c>
      <c r="E98" s="31">
        <f t="shared" si="3"/>
        <v>250.82999999999998</v>
      </c>
      <c r="F98" s="31">
        <f t="shared" si="5"/>
        <v>113.02</v>
      </c>
      <c r="G98" s="31">
        <f t="shared" si="8"/>
        <v>19.03</v>
      </c>
      <c r="H98" s="31" t="s">
        <v>12</v>
      </c>
      <c r="I98" s="32" t="s">
        <v>12</v>
      </c>
      <c r="L98"/>
      <c r="M98"/>
      <c r="N98"/>
      <c r="O98"/>
      <c r="P98"/>
    </row>
    <row r="99" spans="1:16" ht="12.75">
      <c r="A99" s="17">
        <f t="shared" si="6"/>
        <v>1950</v>
      </c>
      <c r="B99" s="18">
        <f t="shared" si="4"/>
        <v>1959.99</v>
      </c>
      <c r="C99" s="24"/>
      <c r="D99" s="31">
        <f t="shared" si="7"/>
        <v>633.47</v>
      </c>
      <c r="E99" s="31">
        <f t="shared" si="3"/>
        <v>255.82999999999998</v>
      </c>
      <c r="F99" s="31">
        <f t="shared" si="5"/>
        <v>117.02</v>
      </c>
      <c r="G99" s="31">
        <f t="shared" si="8"/>
        <v>22.03</v>
      </c>
      <c r="H99" s="31" t="s">
        <v>12</v>
      </c>
      <c r="I99" s="32" t="s">
        <v>12</v>
      </c>
      <c r="L99"/>
      <c r="M99"/>
      <c r="N99"/>
      <c r="O99"/>
      <c r="P99"/>
    </row>
    <row r="100" spans="1:16" ht="12.75">
      <c r="A100" s="17">
        <f t="shared" si="6"/>
        <v>1960</v>
      </c>
      <c r="B100" s="18">
        <f t="shared" si="4"/>
        <v>1969.99</v>
      </c>
      <c r="C100" s="24"/>
      <c r="D100" s="31">
        <f t="shared" si="7"/>
        <v>640.47</v>
      </c>
      <c r="E100" s="31">
        <f t="shared" si="3"/>
        <v>260.83</v>
      </c>
      <c r="F100" s="31">
        <f t="shared" si="5"/>
        <v>121.02</v>
      </c>
      <c r="G100" s="31">
        <f t="shared" si="8"/>
        <v>25.03</v>
      </c>
      <c r="H100" s="31" t="s">
        <v>12</v>
      </c>
      <c r="I100" s="32" t="s">
        <v>12</v>
      </c>
      <c r="L100"/>
      <c r="M100"/>
      <c r="N100"/>
      <c r="O100"/>
      <c r="P100"/>
    </row>
    <row r="101" spans="1:16" ht="12.75">
      <c r="A101" s="17">
        <f t="shared" si="6"/>
        <v>1970</v>
      </c>
      <c r="B101" s="18">
        <f t="shared" si="4"/>
        <v>1979.99</v>
      </c>
      <c r="C101" s="24"/>
      <c r="D101" s="31">
        <f t="shared" si="7"/>
        <v>647.47</v>
      </c>
      <c r="E101" s="31">
        <f t="shared" si="3"/>
        <v>265.83</v>
      </c>
      <c r="F101" s="31">
        <f t="shared" si="5"/>
        <v>125.02</v>
      </c>
      <c r="G101" s="31">
        <f t="shared" si="8"/>
        <v>28.03</v>
      </c>
      <c r="H101" s="31" t="s">
        <v>12</v>
      </c>
      <c r="I101" s="32" t="s">
        <v>12</v>
      </c>
      <c r="L101"/>
      <c r="M101"/>
      <c r="N101"/>
      <c r="O101"/>
      <c r="P101"/>
    </row>
    <row r="102" spans="1:16" ht="12.75">
      <c r="A102" s="17">
        <f t="shared" si="6"/>
        <v>1980</v>
      </c>
      <c r="B102" s="18">
        <f t="shared" si="4"/>
        <v>1989.99</v>
      </c>
      <c r="C102" s="24"/>
      <c r="D102" s="31">
        <f t="shared" si="7"/>
        <v>654.47</v>
      </c>
      <c r="E102" s="31">
        <f t="shared" si="3"/>
        <v>270.83</v>
      </c>
      <c r="F102" s="31">
        <f t="shared" si="5"/>
        <v>129.01999999999998</v>
      </c>
      <c r="G102" s="31">
        <f t="shared" si="8"/>
        <v>31.03</v>
      </c>
      <c r="H102" s="31" t="s">
        <v>12</v>
      </c>
      <c r="I102" s="32" t="s">
        <v>12</v>
      </c>
      <c r="L102"/>
      <c r="M102"/>
      <c r="N102"/>
      <c r="O102"/>
      <c r="P102"/>
    </row>
    <row r="103" spans="1:16" ht="12.75">
      <c r="A103" s="17">
        <f t="shared" si="6"/>
        <v>1990</v>
      </c>
      <c r="B103" s="18">
        <f t="shared" si="4"/>
        <v>1999.99</v>
      </c>
      <c r="C103" s="24"/>
      <c r="D103" s="31">
        <f t="shared" si="7"/>
        <v>661.47</v>
      </c>
      <c r="E103" s="31">
        <f t="shared" si="3"/>
        <v>275.83</v>
      </c>
      <c r="F103" s="31">
        <f t="shared" si="5"/>
        <v>133.01999999999998</v>
      </c>
      <c r="G103" s="31">
        <f t="shared" si="8"/>
        <v>34.03</v>
      </c>
      <c r="H103" s="31" t="s">
        <v>12</v>
      </c>
      <c r="I103" s="32" t="s">
        <v>12</v>
      </c>
      <c r="L103"/>
      <c r="M103"/>
      <c r="N103"/>
      <c r="O103"/>
      <c r="P103"/>
    </row>
    <row r="104" spans="1:16" ht="12.75">
      <c r="A104" s="17">
        <f t="shared" si="6"/>
        <v>2000</v>
      </c>
      <c r="B104" s="18">
        <f t="shared" si="4"/>
        <v>2009.99</v>
      </c>
      <c r="C104" s="24"/>
      <c r="D104" s="31">
        <f t="shared" si="7"/>
        <v>668.47</v>
      </c>
      <c r="E104" s="31">
        <f t="shared" si="3"/>
        <v>280.83</v>
      </c>
      <c r="F104" s="31">
        <f t="shared" si="5"/>
        <v>137.01999999999998</v>
      </c>
      <c r="G104" s="31">
        <f t="shared" si="8"/>
        <v>37.03</v>
      </c>
      <c r="H104" s="31" t="s">
        <v>12</v>
      </c>
      <c r="I104" s="32" t="s">
        <v>12</v>
      </c>
      <c r="L104"/>
      <c r="M104"/>
      <c r="N104"/>
      <c r="O104"/>
      <c r="P104"/>
    </row>
    <row r="105" spans="1:16" ht="12.75">
      <c r="A105" s="17">
        <f t="shared" si="6"/>
        <v>2010</v>
      </c>
      <c r="B105" s="18">
        <f t="shared" si="4"/>
        <v>2019.99</v>
      </c>
      <c r="C105" s="24"/>
      <c r="D105" s="31">
        <f t="shared" si="7"/>
        <v>675.47</v>
      </c>
      <c r="E105" s="31">
        <f t="shared" si="3"/>
        <v>285.83</v>
      </c>
      <c r="F105" s="31">
        <f t="shared" si="5"/>
        <v>141.01999999999998</v>
      </c>
      <c r="G105" s="31">
        <f t="shared" si="8"/>
        <v>40.03</v>
      </c>
      <c r="H105" s="31" t="s">
        <v>12</v>
      </c>
      <c r="I105" s="32" t="s">
        <v>12</v>
      </c>
      <c r="L105"/>
      <c r="M105"/>
      <c r="N105"/>
      <c r="O105"/>
      <c r="P105"/>
    </row>
    <row r="106" spans="1:16" ht="12.75">
      <c r="A106" s="17">
        <f t="shared" si="6"/>
        <v>2020</v>
      </c>
      <c r="B106" s="18">
        <f t="shared" si="4"/>
        <v>2029.99</v>
      </c>
      <c r="C106" s="24"/>
      <c r="D106" s="31">
        <f t="shared" si="7"/>
        <v>682.47</v>
      </c>
      <c r="E106" s="31">
        <f t="shared" si="3"/>
        <v>290.83</v>
      </c>
      <c r="F106" s="31">
        <f t="shared" si="5"/>
        <v>145.01999999999998</v>
      </c>
      <c r="G106" s="31">
        <f t="shared" si="8"/>
        <v>43.03</v>
      </c>
      <c r="H106" s="31" t="s">
        <v>12</v>
      </c>
      <c r="I106" s="32" t="s">
        <v>12</v>
      </c>
      <c r="L106"/>
      <c r="M106"/>
      <c r="N106"/>
      <c r="O106"/>
      <c r="P106"/>
    </row>
    <row r="107" spans="1:16" ht="12.75">
      <c r="A107" s="17">
        <f t="shared" si="6"/>
        <v>2030</v>
      </c>
      <c r="B107" s="18">
        <f t="shared" si="4"/>
        <v>2039.99</v>
      </c>
      <c r="C107" s="24"/>
      <c r="D107" s="31">
        <f t="shared" si="7"/>
        <v>689.47</v>
      </c>
      <c r="E107" s="31">
        <f t="shared" si="3"/>
        <v>295.83</v>
      </c>
      <c r="F107" s="31">
        <f t="shared" si="5"/>
        <v>149.01999999999998</v>
      </c>
      <c r="G107" s="31">
        <f t="shared" si="8"/>
        <v>46.03</v>
      </c>
      <c r="H107" s="31" t="s">
        <v>12</v>
      </c>
      <c r="I107" s="32" t="s">
        <v>12</v>
      </c>
      <c r="L107"/>
      <c r="M107"/>
      <c r="N107"/>
      <c r="O107"/>
      <c r="P107"/>
    </row>
    <row r="108" spans="1:16" ht="12.75">
      <c r="A108" s="17">
        <f t="shared" si="6"/>
        <v>2040</v>
      </c>
      <c r="B108" s="18">
        <f t="shared" si="4"/>
        <v>2049.99</v>
      </c>
      <c r="C108" s="24"/>
      <c r="D108" s="31">
        <f t="shared" si="7"/>
        <v>696.47</v>
      </c>
      <c r="E108" s="31">
        <f t="shared" si="3"/>
        <v>300.83</v>
      </c>
      <c r="F108" s="31">
        <f t="shared" si="5"/>
        <v>153.01999999999998</v>
      </c>
      <c r="G108" s="31">
        <f t="shared" si="8"/>
        <v>49.03</v>
      </c>
      <c r="H108" s="31" t="s">
        <v>12</v>
      </c>
      <c r="I108" s="32" t="s">
        <v>12</v>
      </c>
      <c r="L108"/>
      <c r="M108"/>
      <c r="N108"/>
      <c r="O108"/>
      <c r="P108"/>
    </row>
    <row r="109" spans="1:16" ht="12.75">
      <c r="A109" s="17">
        <f t="shared" si="6"/>
        <v>2050</v>
      </c>
      <c r="B109" s="18">
        <f t="shared" si="4"/>
        <v>2059.99</v>
      </c>
      <c r="C109" s="24"/>
      <c r="D109" s="31">
        <f t="shared" si="7"/>
        <v>703.47</v>
      </c>
      <c r="E109" s="31">
        <f t="shared" si="3"/>
        <v>305.83</v>
      </c>
      <c r="F109" s="31">
        <f t="shared" si="5"/>
        <v>157.01999999999998</v>
      </c>
      <c r="G109" s="31">
        <f t="shared" si="8"/>
        <v>52.03</v>
      </c>
      <c r="H109" s="31" t="s">
        <v>12</v>
      </c>
      <c r="I109" s="32" t="s">
        <v>12</v>
      </c>
      <c r="L109"/>
      <c r="M109"/>
      <c r="N109"/>
      <c r="O109"/>
      <c r="P109"/>
    </row>
    <row r="110" spans="1:16" ht="12.75">
      <c r="A110" s="17">
        <f t="shared" si="6"/>
        <v>2060</v>
      </c>
      <c r="B110" s="18">
        <f t="shared" si="4"/>
        <v>2069.99</v>
      </c>
      <c r="C110" s="24"/>
      <c r="D110" s="31">
        <f t="shared" si="7"/>
        <v>710.47</v>
      </c>
      <c r="E110" s="31">
        <f t="shared" si="3"/>
        <v>310.83</v>
      </c>
      <c r="F110" s="31">
        <f t="shared" si="5"/>
        <v>161.01999999999998</v>
      </c>
      <c r="G110" s="31">
        <f t="shared" si="8"/>
        <v>55.03</v>
      </c>
      <c r="H110" s="31" t="s">
        <v>12</v>
      </c>
      <c r="I110" s="32" t="s">
        <v>12</v>
      </c>
      <c r="L110"/>
      <c r="M110"/>
      <c r="N110"/>
      <c r="O110"/>
      <c r="P110"/>
    </row>
    <row r="111" spans="1:16" ht="12.75">
      <c r="A111" s="17">
        <f t="shared" si="6"/>
        <v>2070</v>
      </c>
      <c r="B111" s="18">
        <f t="shared" si="4"/>
        <v>2079.99</v>
      </c>
      <c r="C111" s="24"/>
      <c r="D111" s="31">
        <f t="shared" si="7"/>
        <v>717.47</v>
      </c>
      <c r="E111" s="31">
        <f t="shared" si="3"/>
        <v>315.83</v>
      </c>
      <c r="F111" s="31">
        <f t="shared" si="5"/>
        <v>165.01999999999998</v>
      </c>
      <c r="G111" s="31">
        <f t="shared" si="8"/>
        <v>58.03</v>
      </c>
      <c r="H111" s="31" t="s">
        <v>12</v>
      </c>
      <c r="I111" s="32" t="s">
        <v>12</v>
      </c>
      <c r="L111"/>
      <c r="M111"/>
      <c r="N111"/>
      <c r="O111"/>
      <c r="P111"/>
    </row>
    <row r="112" spans="1:16" ht="12.75">
      <c r="A112" s="17">
        <f t="shared" si="6"/>
        <v>2080</v>
      </c>
      <c r="B112" s="18">
        <f t="shared" si="4"/>
        <v>2089.99</v>
      </c>
      <c r="C112" s="24"/>
      <c r="D112" s="31">
        <f t="shared" si="7"/>
        <v>724.47</v>
      </c>
      <c r="E112" s="31">
        <f t="shared" si="3"/>
        <v>320.83</v>
      </c>
      <c r="F112" s="31">
        <f t="shared" si="5"/>
        <v>169.01999999999998</v>
      </c>
      <c r="G112" s="31">
        <f t="shared" si="8"/>
        <v>61.03</v>
      </c>
      <c r="H112" s="31" t="s">
        <v>12</v>
      </c>
      <c r="I112" s="32" t="s">
        <v>12</v>
      </c>
      <c r="L112"/>
      <c r="M112"/>
      <c r="N112"/>
      <c r="O112"/>
      <c r="P112"/>
    </row>
    <row r="113" spans="1:16" ht="12.75">
      <c r="A113" s="17">
        <f t="shared" si="6"/>
        <v>2090</v>
      </c>
      <c r="B113" s="18">
        <f t="shared" si="4"/>
        <v>2099.99</v>
      </c>
      <c r="C113" s="24"/>
      <c r="D113" s="31">
        <f t="shared" si="7"/>
        <v>731.47</v>
      </c>
      <c r="E113" s="31">
        <f t="shared" si="3"/>
        <v>325.83</v>
      </c>
      <c r="F113" s="31">
        <f t="shared" si="5"/>
        <v>173.01999999999998</v>
      </c>
      <c r="G113" s="31">
        <f t="shared" si="8"/>
        <v>64.03</v>
      </c>
      <c r="H113" s="31" t="s">
        <v>12</v>
      </c>
      <c r="I113" s="32" t="s">
        <v>12</v>
      </c>
      <c r="L113"/>
      <c r="M113"/>
      <c r="N113"/>
      <c r="O113"/>
      <c r="P113"/>
    </row>
    <row r="114" spans="1:16" ht="12.75">
      <c r="A114" s="17">
        <f t="shared" si="6"/>
        <v>2100</v>
      </c>
      <c r="B114" s="18">
        <f t="shared" si="4"/>
        <v>2109.99</v>
      </c>
      <c r="C114" s="24"/>
      <c r="D114" s="31">
        <f t="shared" si="7"/>
        <v>738.47</v>
      </c>
      <c r="E114" s="31">
        <f aca="true" t="shared" si="9" ref="E114:E177">E113+5</f>
        <v>330.83</v>
      </c>
      <c r="F114" s="31">
        <f t="shared" si="5"/>
        <v>177.01999999999998</v>
      </c>
      <c r="G114" s="31">
        <f t="shared" si="8"/>
        <v>67.03</v>
      </c>
      <c r="H114" s="31">
        <v>0.86</v>
      </c>
      <c r="I114" s="32" t="s">
        <v>12</v>
      </c>
      <c r="L114"/>
      <c r="M114"/>
      <c r="N114"/>
      <c r="O114"/>
      <c r="P114"/>
    </row>
    <row r="115" spans="1:16" ht="12.75">
      <c r="A115" s="17">
        <f t="shared" si="6"/>
        <v>2110</v>
      </c>
      <c r="B115" s="18">
        <f t="shared" si="4"/>
        <v>2119.99</v>
      </c>
      <c r="C115" s="24"/>
      <c r="D115" s="31">
        <f t="shared" si="7"/>
        <v>745.47</v>
      </c>
      <c r="E115" s="31">
        <f t="shared" si="9"/>
        <v>335.83</v>
      </c>
      <c r="F115" s="31">
        <f t="shared" si="5"/>
        <v>181.01999999999998</v>
      </c>
      <c r="G115" s="31">
        <f t="shared" si="8"/>
        <v>70.03</v>
      </c>
      <c r="H115" s="31">
        <f>H114+2</f>
        <v>2.86</v>
      </c>
      <c r="I115" s="32" t="s">
        <v>12</v>
      </c>
      <c r="L115"/>
      <c r="M115"/>
      <c r="N115"/>
      <c r="O115"/>
      <c r="P115"/>
    </row>
    <row r="116" spans="1:16" ht="12.75">
      <c r="A116" s="17">
        <f t="shared" si="6"/>
        <v>2120</v>
      </c>
      <c r="B116" s="18">
        <f t="shared" si="4"/>
        <v>2129.99</v>
      </c>
      <c r="C116" s="24"/>
      <c r="D116" s="31">
        <f t="shared" si="7"/>
        <v>752.47</v>
      </c>
      <c r="E116" s="31">
        <f t="shared" si="9"/>
        <v>340.83</v>
      </c>
      <c r="F116" s="31">
        <f t="shared" si="5"/>
        <v>185.01999999999998</v>
      </c>
      <c r="G116" s="31">
        <f t="shared" si="8"/>
        <v>73.03</v>
      </c>
      <c r="H116" s="31">
        <f aca="true" t="shared" si="10" ref="H116:H179">H115+2</f>
        <v>4.859999999999999</v>
      </c>
      <c r="I116" s="32" t="s">
        <v>12</v>
      </c>
      <c r="L116"/>
      <c r="M116"/>
      <c r="N116"/>
      <c r="O116"/>
      <c r="P116"/>
    </row>
    <row r="117" spans="1:18" ht="12.75">
      <c r="A117" s="17">
        <f t="shared" si="6"/>
        <v>2130</v>
      </c>
      <c r="B117" s="18">
        <f t="shared" si="4"/>
        <v>2139.99</v>
      </c>
      <c r="C117" s="24"/>
      <c r="D117" s="31">
        <f t="shared" si="7"/>
        <v>759.47</v>
      </c>
      <c r="E117" s="31">
        <f t="shared" si="9"/>
        <v>345.83</v>
      </c>
      <c r="F117" s="31">
        <f t="shared" si="5"/>
        <v>189.01999999999998</v>
      </c>
      <c r="G117" s="31">
        <f t="shared" si="8"/>
        <v>76.03</v>
      </c>
      <c r="H117" s="31">
        <f t="shared" si="10"/>
        <v>6.859999999999999</v>
      </c>
      <c r="I117" s="32" t="s">
        <v>12</v>
      </c>
      <c r="R117"/>
    </row>
    <row r="118" spans="1:18" ht="12.75">
      <c r="A118" s="17">
        <f t="shared" si="6"/>
        <v>2140</v>
      </c>
      <c r="B118" s="18">
        <f t="shared" si="4"/>
        <v>2149.99</v>
      </c>
      <c r="C118" s="24"/>
      <c r="D118" s="31">
        <f t="shared" si="7"/>
        <v>766.47</v>
      </c>
      <c r="E118" s="31">
        <f t="shared" si="9"/>
        <v>350.83</v>
      </c>
      <c r="F118" s="31">
        <f t="shared" si="5"/>
        <v>193.01999999999998</v>
      </c>
      <c r="G118" s="31">
        <f t="shared" si="8"/>
        <v>79.03</v>
      </c>
      <c r="H118" s="31">
        <f t="shared" si="10"/>
        <v>8.86</v>
      </c>
      <c r="I118" s="32" t="s">
        <v>12</v>
      </c>
      <c r="R118"/>
    </row>
    <row r="119" spans="1:18" ht="12.75">
      <c r="A119" s="17">
        <f t="shared" si="6"/>
        <v>2150</v>
      </c>
      <c r="B119" s="18">
        <f t="shared" si="4"/>
        <v>2159.99</v>
      </c>
      <c r="C119" s="24"/>
      <c r="D119" s="31">
        <f t="shared" si="7"/>
        <v>773.47</v>
      </c>
      <c r="E119" s="31">
        <f t="shared" si="9"/>
        <v>355.83</v>
      </c>
      <c r="F119" s="31">
        <f t="shared" si="5"/>
        <v>197.01999999999998</v>
      </c>
      <c r="G119" s="31">
        <f t="shared" si="8"/>
        <v>82.03</v>
      </c>
      <c r="H119" s="31">
        <f t="shared" si="10"/>
        <v>10.86</v>
      </c>
      <c r="I119" s="32" t="s">
        <v>12</v>
      </c>
      <c r="R119"/>
    </row>
    <row r="120" spans="1:18" ht="12.75">
      <c r="A120" s="17">
        <f t="shared" si="6"/>
        <v>2160</v>
      </c>
      <c r="B120" s="18">
        <f t="shared" si="4"/>
        <v>2169.99</v>
      </c>
      <c r="C120" s="24"/>
      <c r="D120" s="31">
        <f t="shared" si="7"/>
        <v>780.47</v>
      </c>
      <c r="E120" s="31">
        <f t="shared" si="9"/>
        <v>360.83</v>
      </c>
      <c r="F120" s="31">
        <f t="shared" si="5"/>
        <v>201.01999999999998</v>
      </c>
      <c r="G120" s="31">
        <f t="shared" si="8"/>
        <v>85.03</v>
      </c>
      <c r="H120" s="31">
        <f t="shared" si="10"/>
        <v>12.86</v>
      </c>
      <c r="I120" s="32" t="s">
        <v>12</v>
      </c>
      <c r="R120"/>
    </row>
    <row r="121" spans="1:9" ht="12.75">
      <c r="A121" s="17">
        <f t="shared" si="6"/>
        <v>2170</v>
      </c>
      <c r="B121" s="18">
        <f t="shared" si="4"/>
        <v>2179.99</v>
      </c>
      <c r="C121" s="24"/>
      <c r="D121" s="31">
        <f t="shared" si="7"/>
        <v>787.47</v>
      </c>
      <c r="E121" s="31">
        <f t="shared" si="9"/>
        <v>365.83</v>
      </c>
      <c r="F121" s="31">
        <f t="shared" si="5"/>
        <v>205.01999999999998</v>
      </c>
      <c r="G121" s="31">
        <f t="shared" si="8"/>
        <v>88.03</v>
      </c>
      <c r="H121" s="31">
        <f t="shared" si="10"/>
        <v>14.86</v>
      </c>
      <c r="I121" s="32" t="s">
        <v>12</v>
      </c>
    </row>
    <row r="122" spans="1:9" ht="12.75">
      <c r="A122" s="17">
        <f t="shared" si="6"/>
        <v>2180</v>
      </c>
      <c r="B122" s="18">
        <f t="shared" si="4"/>
        <v>2189.99</v>
      </c>
      <c r="C122" s="24"/>
      <c r="D122" s="31">
        <f t="shared" si="7"/>
        <v>794.47</v>
      </c>
      <c r="E122" s="31">
        <f t="shared" si="9"/>
        <v>370.83</v>
      </c>
      <c r="F122" s="31">
        <f t="shared" si="5"/>
        <v>209.01999999999998</v>
      </c>
      <c r="G122" s="31">
        <f t="shared" si="8"/>
        <v>91.03</v>
      </c>
      <c r="H122" s="31">
        <f t="shared" si="10"/>
        <v>16.86</v>
      </c>
      <c r="I122" s="32" t="s">
        <v>12</v>
      </c>
    </row>
    <row r="123" spans="1:9" ht="12.75">
      <c r="A123" s="17">
        <f t="shared" si="6"/>
        <v>2190</v>
      </c>
      <c r="B123" s="18">
        <f t="shared" si="4"/>
        <v>2199.99</v>
      </c>
      <c r="C123" s="24"/>
      <c r="D123" s="31">
        <f t="shared" si="7"/>
        <v>801.47</v>
      </c>
      <c r="E123" s="31">
        <f t="shared" si="9"/>
        <v>375.83</v>
      </c>
      <c r="F123" s="31">
        <f t="shared" si="5"/>
        <v>213.01999999999998</v>
      </c>
      <c r="G123" s="31">
        <f t="shared" si="8"/>
        <v>94.03</v>
      </c>
      <c r="H123" s="31">
        <f t="shared" si="10"/>
        <v>18.86</v>
      </c>
      <c r="I123" s="32" t="s">
        <v>12</v>
      </c>
    </row>
    <row r="124" spans="1:9" ht="12.75">
      <c r="A124" s="17">
        <f t="shared" si="6"/>
        <v>2200</v>
      </c>
      <c r="B124" s="18">
        <f t="shared" si="4"/>
        <v>2209.99</v>
      </c>
      <c r="C124" s="24"/>
      <c r="D124" s="31">
        <f t="shared" si="7"/>
        <v>808.47</v>
      </c>
      <c r="E124" s="31">
        <f t="shared" si="9"/>
        <v>380.83</v>
      </c>
      <c r="F124" s="31">
        <f t="shared" si="5"/>
        <v>217.01999999999998</v>
      </c>
      <c r="G124" s="31">
        <f t="shared" si="8"/>
        <v>97.03</v>
      </c>
      <c r="H124" s="31">
        <f t="shared" si="10"/>
        <v>20.86</v>
      </c>
      <c r="I124" s="32" t="s">
        <v>12</v>
      </c>
    </row>
    <row r="125" spans="1:9" ht="12.75">
      <c r="A125" s="17">
        <f t="shared" si="6"/>
        <v>2210</v>
      </c>
      <c r="B125" s="18">
        <f t="shared" si="4"/>
        <v>2219.99</v>
      </c>
      <c r="C125" s="24"/>
      <c r="D125" s="31">
        <f t="shared" si="7"/>
        <v>815.47</v>
      </c>
      <c r="E125" s="31">
        <f t="shared" si="9"/>
        <v>385.83</v>
      </c>
      <c r="F125" s="31">
        <f t="shared" si="5"/>
        <v>221.01999999999998</v>
      </c>
      <c r="G125" s="31">
        <f t="shared" si="8"/>
        <v>100.03</v>
      </c>
      <c r="H125" s="31">
        <f t="shared" si="10"/>
        <v>22.86</v>
      </c>
      <c r="I125" s="32" t="s">
        <v>12</v>
      </c>
    </row>
    <row r="126" spans="1:9" ht="12.75">
      <c r="A126" s="17">
        <f t="shared" si="6"/>
        <v>2220</v>
      </c>
      <c r="B126" s="18">
        <f t="shared" si="4"/>
        <v>2229.99</v>
      </c>
      <c r="C126" s="24"/>
      <c r="D126" s="31">
        <f t="shared" si="7"/>
        <v>822.47</v>
      </c>
      <c r="E126" s="31">
        <f t="shared" si="9"/>
        <v>390.83</v>
      </c>
      <c r="F126" s="31">
        <f t="shared" si="5"/>
        <v>225.01999999999998</v>
      </c>
      <c r="G126" s="31">
        <f t="shared" si="8"/>
        <v>103.03</v>
      </c>
      <c r="H126" s="31">
        <f t="shared" si="10"/>
        <v>24.86</v>
      </c>
      <c r="I126" s="32" t="s">
        <v>12</v>
      </c>
    </row>
    <row r="127" spans="1:9" ht="12.75">
      <c r="A127" s="17">
        <f t="shared" si="6"/>
        <v>2230</v>
      </c>
      <c r="B127" s="18">
        <f t="shared" si="4"/>
        <v>2239.99</v>
      </c>
      <c r="C127" s="24"/>
      <c r="D127" s="31">
        <f t="shared" si="7"/>
        <v>829.47</v>
      </c>
      <c r="E127" s="31">
        <f t="shared" si="9"/>
        <v>395.83</v>
      </c>
      <c r="F127" s="31">
        <f t="shared" si="5"/>
        <v>229.01999999999998</v>
      </c>
      <c r="G127" s="31">
        <f t="shared" si="8"/>
        <v>106.03</v>
      </c>
      <c r="H127" s="31">
        <f t="shared" si="10"/>
        <v>26.86</v>
      </c>
      <c r="I127" s="32" t="s">
        <v>12</v>
      </c>
    </row>
    <row r="128" spans="1:9" ht="12.75">
      <c r="A128" s="17">
        <f t="shared" si="6"/>
        <v>2240</v>
      </c>
      <c r="B128" s="18">
        <f t="shared" si="4"/>
        <v>2249.99</v>
      </c>
      <c r="C128" s="24"/>
      <c r="D128" s="31">
        <f t="shared" si="7"/>
        <v>836.47</v>
      </c>
      <c r="E128" s="31">
        <f t="shared" si="9"/>
        <v>400.83</v>
      </c>
      <c r="F128" s="31">
        <f t="shared" si="5"/>
        <v>233.01999999999998</v>
      </c>
      <c r="G128" s="31">
        <f t="shared" si="8"/>
        <v>109.03</v>
      </c>
      <c r="H128" s="31">
        <f t="shared" si="10"/>
        <v>28.86</v>
      </c>
      <c r="I128" s="32" t="s">
        <v>12</v>
      </c>
    </row>
    <row r="129" spans="1:9" ht="12.75">
      <c r="A129" s="17">
        <f t="shared" si="6"/>
        <v>2250</v>
      </c>
      <c r="B129" s="18">
        <f t="shared" si="4"/>
        <v>2259.99</v>
      </c>
      <c r="C129" s="24"/>
      <c r="D129" s="31">
        <f t="shared" si="7"/>
        <v>843.47</v>
      </c>
      <c r="E129" s="31">
        <f t="shared" si="9"/>
        <v>405.83</v>
      </c>
      <c r="F129" s="31">
        <f t="shared" si="5"/>
        <v>237.01999999999998</v>
      </c>
      <c r="G129" s="31">
        <f t="shared" si="8"/>
        <v>112.03</v>
      </c>
      <c r="H129" s="31">
        <f t="shared" si="10"/>
        <v>30.86</v>
      </c>
      <c r="I129" s="32" t="s">
        <v>12</v>
      </c>
    </row>
    <row r="130" spans="1:9" ht="12.75">
      <c r="A130" s="17">
        <f t="shared" si="6"/>
        <v>2260</v>
      </c>
      <c r="B130" s="18">
        <f t="shared" si="4"/>
        <v>2269.99</v>
      </c>
      <c r="C130" s="24"/>
      <c r="D130" s="31">
        <f t="shared" si="7"/>
        <v>850.47</v>
      </c>
      <c r="E130" s="31">
        <f t="shared" si="9"/>
        <v>410.83</v>
      </c>
      <c r="F130" s="31">
        <f t="shared" si="5"/>
        <v>241.01999999999998</v>
      </c>
      <c r="G130" s="31">
        <f t="shared" si="8"/>
        <v>115.03</v>
      </c>
      <c r="H130" s="31">
        <f t="shared" si="10"/>
        <v>32.86</v>
      </c>
      <c r="I130" s="32" t="s">
        <v>12</v>
      </c>
    </row>
    <row r="131" spans="1:9" ht="12.75">
      <c r="A131" s="17">
        <f t="shared" si="6"/>
        <v>2270</v>
      </c>
      <c r="B131" s="18">
        <f t="shared" si="4"/>
        <v>2279.99</v>
      </c>
      <c r="C131" s="24"/>
      <c r="D131" s="31">
        <f t="shared" si="7"/>
        <v>857.47</v>
      </c>
      <c r="E131" s="31">
        <f t="shared" si="9"/>
        <v>415.83</v>
      </c>
      <c r="F131" s="31">
        <f t="shared" si="5"/>
        <v>245.01999999999998</v>
      </c>
      <c r="G131" s="31">
        <f t="shared" si="8"/>
        <v>118.03</v>
      </c>
      <c r="H131" s="31">
        <f t="shared" si="10"/>
        <v>34.86</v>
      </c>
      <c r="I131" s="32" t="s">
        <v>12</v>
      </c>
    </row>
    <row r="132" spans="1:9" ht="12.75">
      <c r="A132" s="17">
        <f t="shared" si="6"/>
        <v>2280</v>
      </c>
      <c r="B132" s="18">
        <f t="shared" si="4"/>
        <v>2289.99</v>
      </c>
      <c r="C132" s="24"/>
      <c r="D132" s="31">
        <f t="shared" si="7"/>
        <v>864.47</v>
      </c>
      <c r="E132" s="31">
        <f t="shared" si="9"/>
        <v>420.83</v>
      </c>
      <c r="F132" s="31">
        <f t="shared" si="5"/>
        <v>249.01999999999998</v>
      </c>
      <c r="G132" s="31">
        <f t="shared" si="8"/>
        <v>121.03</v>
      </c>
      <c r="H132" s="31">
        <f t="shared" si="10"/>
        <v>36.86</v>
      </c>
      <c r="I132" s="32" t="s">
        <v>12</v>
      </c>
    </row>
    <row r="133" spans="1:9" ht="12.75">
      <c r="A133" s="17">
        <f t="shared" si="6"/>
        <v>2290</v>
      </c>
      <c r="B133" s="18">
        <f t="shared" si="4"/>
        <v>2299.99</v>
      </c>
      <c r="C133" s="24"/>
      <c r="D133" s="31">
        <f t="shared" si="7"/>
        <v>871.47</v>
      </c>
      <c r="E133" s="31">
        <f t="shared" si="9"/>
        <v>425.83</v>
      </c>
      <c r="F133" s="31">
        <f t="shared" si="5"/>
        <v>253.01999999999998</v>
      </c>
      <c r="G133" s="31">
        <f t="shared" si="8"/>
        <v>124.03</v>
      </c>
      <c r="H133" s="31">
        <f t="shared" si="10"/>
        <v>38.86</v>
      </c>
      <c r="I133" s="32" t="s">
        <v>12</v>
      </c>
    </row>
    <row r="134" spans="1:9" ht="12.75">
      <c r="A134" s="17">
        <f t="shared" si="6"/>
        <v>2300</v>
      </c>
      <c r="B134" s="18">
        <f t="shared" si="4"/>
        <v>2309.99</v>
      </c>
      <c r="C134" s="24"/>
      <c r="D134" s="31">
        <f t="shared" si="7"/>
        <v>878.47</v>
      </c>
      <c r="E134" s="31">
        <f t="shared" si="9"/>
        <v>430.83</v>
      </c>
      <c r="F134" s="31">
        <f t="shared" si="5"/>
        <v>257.02</v>
      </c>
      <c r="G134" s="31">
        <f t="shared" si="8"/>
        <v>127.03</v>
      </c>
      <c r="H134" s="31">
        <f t="shared" si="10"/>
        <v>40.86</v>
      </c>
      <c r="I134" s="32" t="s">
        <v>12</v>
      </c>
    </row>
    <row r="135" spans="1:9" ht="12.75">
      <c r="A135" s="17">
        <f t="shared" si="6"/>
        <v>2310</v>
      </c>
      <c r="B135" s="18">
        <f aca="true" t="shared" si="11" ref="B135:B199">A135+9.99</f>
        <v>2319.99</v>
      </c>
      <c r="C135" s="24"/>
      <c r="D135" s="31">
        <f t="shared" si="7"/>
        <v>885.47</v>
      </c>
      <c r="E135" s="31">
        <f t="shared" si="9"/>
        <v>435.83</v>
      </c>
      <c r="F135" s="31">
        <f t="shared" si="5"/>
        <v>261.02</v>
      </c>
      <c r="G135" s="31">
        <f t="shared" si="8"/>
        <v>130.03</v>
      </c>
      <c r="H135" s="31">
        <f t="shared" si="10"/>
        <v>42.86</v>
      </c>
      <c r="I135" s="32" t="s">
        <v>12</v>
      </c>
    </row>
    <row r="136" spans="1:9" ht="12.75">
      <c r="A136" s="17">
        <f t="shared" si="6"/>
        <v>2320</v>
      </c>
      <c r="B136" s="18">
        <f t="shared" si="11"/>
        <v>2329.99</v>
      </c>
      <c r="C136" s="24"/>
      <c r="D136" s="31">
        <f t="shared" si="7"/>
        <v>892.47</v>
      </c>
      <c r="E136" s="31">
        <f t="shared" si="9"/>
        <v>440.83</v>
      </c>
      <c r="F136" s="31">
        <f aca="true" t="shared" si="12" ref="F136:F199">F135+4</f>
        <v>265.02</v>
      </c>
      <c r="G136" s="31">
        <f t="shared" si="8"/>
        <v>133.03</v>
      </c>
      <c r="H136" s="31">
        <f t="shared" si="10"/>
        <v>44.86</v>
      </c>
      <c r="I136" s="32">
        <v>0.52</v>
      </c>
    </row>
    <row r="137" spans="1:9" ht="12.75">
      <c r="A137" s="17">
        <f aca="true" t="shared" si="13" ref="A137:A198">A136+10</f>
        <v>2330</v>
      </c>
      <c r="B137" s="18">
        <f t="shared" si="11"/>
        <v>2339.99</v>
      </c>
      <c r="C137" s="24"/>
      <c r="D137" s="31">
        <f t="shared" si="7"/>
        <v>899.47</v>
      </c>
      <c r="E137" s="31">
        <f t="shared" si="9"/>
        <v>445.83</v>
      </c>
      <c r="F137" s="31">
        <f t="shared" si="12"/>
        <v>269.02</v>
      </c>
      <c r="G137" s="31">
        <f t="shared" si="8"/>
        <v>136.03</v>
      </c>
      <c r="H137" s="31">
        <f t="shared" si="10"/>
        <v>46.86</v>
      </c>
      <c r="I137" s="32">
        <f>I136+1</f>
        <v>1.52</v>
      </c>
    </row>
    <row r="138" spans="1:9" ht="12.75">
      <c r="A138" s="17">
        <f t="shared" si="13"/>
        <v>2340</v>
      </c>
      <c r="B138" s="18">
        <f t="shared" si="11"/>
        <v>2349.99</v>
      </c>
      <c r="C138" s="24"/>
      <c r="D138" s="31">
        <f t="shared" si="7"/>
        <v>906.47</v>
      </c>
      <c r="E138" s="31">
        <f t="shared" si="9"/>
        <v>450.83</v>
      </c>
      <c r="F138" s="31">
        <f t="shared" si="12"/>
        <v>273.02</v>
      </c>
      <c r="G138" s="31">
        <f t="shared" si="8"/>
        <v>139.03</v>
      </c>
      <c r="H138" s="31">
        <f t="shared" si="10"/>
        <v>48.86</v>
      </c>
      <c r="I138" s="32">
        <f aca="true" t="shared" si="14" ref="I138:I201">I137+1</f>
        <v>2.52</v>
      </c>
    </row>
    <row r="139" spans="1:9" ht="12.75">
      <c r="A139" s="17">
        <f t="shared" si="13"/>
        <v>2350</v>
      </c>
      <c r="B139" s="18">
        <f t="shared" si="11"/>
        <v>2359.99</v>
      </c>
      <c r="C139" s="24"/>
      <c r="D139" s="31">
        <f aca="true" t="shared" si="15" ref="D139:D202">D138+7</f>
        <v>913.47</v>
      </c>
      <c r="E139" s="31">
        <f t="shared" si="9"/>
        <v>455.83</v>
      </c>
      <c r="F139" s="31">
        <f t="shared" si="12"/>
        <v>277.02</v>
      </c>
      <c r="G139" s="31">
        <f t="shared" si="8"/>
        <v>142.03</v>
      </c>
      <c r="H139" s="31">
        <f t="shared" si="10"/>
        <v>50.86</v>
      </c>
      <c r="I139" s="32">
        <f t="shared" si="14"/>
        <v>3.52</v>
      </c>
    </row>
    <row r="140" spans="1:9" ht="12.75">
      <c r="A140" s="17">
        <f t="shared" si="13"/>
        <v>2360</v>
      </c>
      <c r="B140" s="18">
        <f t="shared" si="11"/>
        <v>2369.99</v>
      </c>
      <c r="C140" s="24"/>
      <c r="D140" s="31">
        <f t="shared" si="15"/>
        <v>920.47</v>
      </c>
      <c r="E140" s="31">
        <f t="shared" si="9"/>
        <v>460.83</v>
      </c>
      <c r="F140" s="31">
        <f t="shared" si="12"/>
        <v>281.02</v>
      </c>
      <c r="G140" s="31">
        <f t="shared" si="8"/>
        <v>145.03</v>
      </c>
      <c r="H140" s="31">
        <f t="shared" si="10"/>
        <v>52.86</v>
      </c>
      <c r="I140" s="32">
        <f t="shared" si="14"/>
        <v>4.52</v>
      </c>
    </row>
    <row r="141" spans="1:9" ht="12.75">
      <c r="A141" s="17">
        <f t="shared" si="13"/>
        <v>2370</v>
      </c>
      <c r="B141" s="18">
        <f t="shared" si="11"/>
        <v>2379.99</v>
      </c>
      <c r="C141" s="24"/>
      <c r="D141" s="31">
        <f t="shared" si="15"/>
        <v>927.47</v>
      </c>
      <c r="E141" s="31">
        <f t="shared" si="9"/>
        <v>465.83</v>
      </c>
      <c r="F141" s="31">
        <f t="shared" si="12"/>
        <v>285.02</v>
      </c>
      <c r="G141" s="31">
        <f t="shared" si="8"/>
        <v>148.03</v>
      </c>
      <c r="H141" s="31">
        <f t="shared" si="10"/>
        <v>54.86</v>
      </c>
      <c r="I141" s="32">
        <f t="shared" si="14"/>
        <v>5.52</v>
      </c>
    </row>
    <row r="142" spans="1:9" ht="12.75">
      <c r="A142" s="17">
        <f t="shared" si="13"/>
        <v>2380</v>
      </c>
      <c r="B142" s="18">
        <f t="shared" si="11"/>
        <v>2389.99</v>
      </c>
      <c r="C142" s="24"/>
      <c r="D142" s="31">
        <f t="shared" si="15"/>
        <v>934.47</v>
      </c>
      <c r="E142" s="31">
        <f t="shared" si="9"/>
        <v>470.83</v>
      </c>
      <c r="F142" s="31">
        <f t="shared" si="12"/>
        <v>289.02</v>
      </c>
      <c r="G142" s="31">
        <f t="shared" si="8"/>
        <v>151.03</v>
      </c>
      <c r="H142" s="31">
        <f t="shared" si="10"/>
        <v>56.86</v>
      </c>
      <c r="I142" s="32">
        <f t="shared" si="14"/>
        <v>6.52</v>
      </c>
    </row>
    <row r="143" spans="1:9" ht="12.75">
      <c r="A143" s="17">
        <f t="shared" si="13"/>
        <v>2390</v>
      </c>
      <c r="B143" s="18">
        <f t="shared" si="11"/>
        <v>2399.99</v>
      </c>
      <c r="C143" s="24"/>
      <c r="D143" s="31">
        <f t="shared" si="15"/>
        <v>941.47</v>
      </c>
      <c r="E143" s="31">
        <f t="shared" si="9"/>
        <v>475.83</v>
      </c>
      <c r="F143" s="31">
        <f t="shared" si="12"/>
        <v>293.02</v>
      </c>
      <c r="G143" s="31">
        <f t="shared" si="8"/>
        <v>154.03</v>
      </c>
      <c r="H143" s="31">
        <f t="shared" si="10"/>
        <v>58.86</v>
      </c>
      <c r="I143" s="32">
        <f t="shared" si="14"/>
        <v>7.52</v>
      </c>
    </row>
    <row r="144" spans="1:9" ht="12.75">
      <c r="A144" s="17">
        <f t="shared" si="13"/>
        <v>2400</v>
      </c>
      <c r="B144" s="18">
        <f t="shared" si="11"/>
        <v>2409.99</v>
      </c>
      <c r="C144" s="24"/>
      <c r="D144" s="31">
        <f t="shared" si="15"/>
        <v>948.47</v>
      </c>
      <c r="E144" s="31">
        <f t="shared" si="9"/>
        <v>480.83</v>
      </c>
      <c r="F144" s="31">
        <f t="shared" si="12"/>
        <v>297.02</v>
      </c>
      <c r="G144" s="31">
        <f t="shared" si="8"/>
        <v>157.03</v>
      </c>
      <c r="H144" s="31">
        <f t="shared" si="10"/>
        <v>60.86</v>
      </c>
      <c r="I144" s="32">
        <f t="shared" si="14"/>
        <v>8.52</v>
      </c>
    </row>
    <row r="145" spans="1:9" ht="12.75">
      <c r="A145" s="17">
        <f t="shared" si="13"/>
        <v>2410</v>
      </c>
      <c r="B145" s="18">
        <f t="shared" si="11"/>
        <v>2419.99</v>
      </c>
      <c r="C145" s="24"/>
      <c r="D145" s="31">
        <f t="shared" si="15"/>
        <v>955.47</v>
      </c>
      <c r="E145" s="31">
        <f t="shared" si="9"/>
        <v>485.83</v>
      </c>
      <c r="F145" s="31">
        <f t="shared" si="12"/>
        <v>301.02</v>
      </c>
      <c r="G145" s="31">
        <f t="shared" si="8"/>
        <v>160.03</v>
      </c>
      <c r="H145" s="31">
        <f t="shared" si="10"/>
        <v>62.86</v>
      </c>
      <c r="I145" s="32">
        <f t="shared" si="14"/>
        <v>9.52</v>
      </c>
    </row>
    <row r="146" spans="1:9" ht="12.75">
      <c r="A146" s="17">
        <f t="shared" si="13"/>
        <v>2420</v>
      </c>
      <c r="B146" s="18">
        <f t="shared" si="11"/>
        <v>2429.99</v>
      </c>
      <c r="C146" s="24"/>
      <c r="D146" s="31">
        <f t="shared" si="15"/>
        <v>962.47</v>
      </c>
      <c r="E146" s="31">
        <f t="shared" si="9"/>
        <v>490.83</v>
      </c>
      <c r="F146" s="31">
        <f t="shared" si="12"/>
        <v>305.02</v>
      </c>
      <c r="G146" s="31">
        <f t="shared" si="8"/>
        <v>163.03</v>
      </c>
      <c r="H146" s="31">
        <f t="shared" si="10"/>
        <v>64.86</v>
      </c>
      <c r="I146" s="32">
        <f t="shared" si="14"/>
        <v>10.52</v>
      </c>
    </row>
    <row r="147" spans="1:9" ht="12.75">
      <c r="A147" s="17">
        <f t="shared" si="13"/>
        <v>2430</v>
      </c>
      <c r="B147" s="18">
        <f t="shared" si="11"/>
        <v>2439.99</v>
      </c>
      <c r="C147" s="24"/>
      <c r="D147" s="31">
        <f t="shared" si="15"/>
        <v>969.47</v>
      </c>
      <c r="E147" s="31">
        <f t="shared" si="9"/>
        <v>495.83</v>
      </c>
      <c r="F147" s="31">
        <f t="shared" si="12"/>
        <v>309.02</v>
      </c>
      <c r="G147" s="31">
        <f t="shared" si="8"/>
        <v>166.03</v>
      </c>
      <c r="H147" s="31">
        <f t="shared" si="10"/>
        <v>66.86</v>
      </c>
      <c r="I147" s="32">
        <f t="shared" si="14"/>
        <v>11.52</v>
      </c>
    </row>
    <row r="148" spans="1:9" ht="12.75">
      <c r="A148" s="17">
        <f t="shared" si="13"/>
        <v>2440</v>
      </c>
      <c r="B148" s="18">
        <f t="shared" si="11"/>
        <v>2449.99</v>
      </c>
      <c r="C148" s="24"/>
      <c r="D148" s="31">
        <f t="shared" si="15"/>
        <v>976.47</v>
      </c>
      <c r="E148" s="31">
        <f t="shared" si="9"/>
        <v>500.83</v>
      </c>
      <c r="F148" s="31">
        <f t="shared" si="12"/>
        <v>313.02</v>
      </c>
      <c r="G148" s="31">
        <f t="shared" si="8"/>
        <v>169.03</v>
      </c>
      <c r="H148" s="31">
        <f t="shared" si="10"/>
        <v>68.86</v>
      </c>
      <c r="I148" s="32">
        <f t="shared" si="14"/>
        <v>12.52</v>
      </c>
    </row>
    <row r="149" spans="1:9" ht="12.75">
      <c r="A149" s="17">
        <f t="shared" si="13"/>
        <v>2450</v>
      </c>
      <c r="B149" s="18">
        <f t="shared" si="11"/>
        <v>2459.99</v>
      </c>
      <c r="C149" s="24"/>
      <c r="D149" s="31">
        <f t="shared" si="15"/>
        <v>983.47</v>
      </c>
      <c r="E149" s="31">
        <f t="shared" si="9"/>
        <v>505.83</v>
      </c>
      <c r="F149" s="31">
        <f t="shared" si="12"/>
        <v>317.02</v>
      </c>
      <c r="G149" s="31">
        <f t="shared" si="8"/>
        <v>172.03</v>
      </c>
      <c r="H149" s="31">
        <f t="shared" si="10"/>
        <v>70.86</v>
      </c>
      <c r="I149" s="32">
        <f t="shared" si="14"/>
        <v>13.52</v>
      </c>
    </row>
    <row r="150" spans="1:9" ht="12.75">
      <c r="A150" s="17">
        <f t="shared" si="13"/>
        <v>2460</v>
      </c>
      <c r="B150" s="18">
        <f t="shared" si="11"/>
        <v>2469.99</v>
      </c>
      <c r="C150" s="24"/>
      <c r="D150" s="31">
        <f t="shared" si="15"/>
        <v>990.47</v>
      </c>
      <c r="E150" s="31">
        <f t="shared" si="9"/>
        <v>510.83</v>
      </c>
      <c r="F150" s="31">
        <f t="shared" si="12"/>
        <v>321.02</v>
      </c>
      <c r="G150" s="31">
        <f t="shared" si="8"/>
        <v>175.03</v>
      </c>
      <c r="H150" s="31">
        <f t="shared" si="10"/>
        <v>72.86</v>
      </c>
      <c r="I150" s="32">
        <f t="shared" si="14"/>
        <v>14.52</v>
      </c>
    </row>
    <row r="151" spans="1:9" ht="12.75">
      <c r="A151" s="17">
        <f t="shared" si="13"/>
        <v>2470</v>
      </c>
      <c r="B151" s="18">
        <f t="shared" si="11"/>
        <v>2479.99</v>
      </c>
      <c r="C151" s="24"/>
      <c r="D151" s="31">
        <f t="shared" si="15"/>
        <v>997.47</v>
      </c>
      <c r="E151" s="31">
        <f t="shared" si="9"/>
        <v>515.8299999999999</v>
      </c>
      <c r="F151" s="31">
        <f t="shared" si="12"/>
        <v>325.02</v>
      </c>
      <c r="G151" s="31">
        <f t="shared" si="8"/>
        <v>178.03</v>
      </c>
      <c r="H151" s="31">
        <f t="shared" si="10"/>
        <v>74.86</v>
      </c>
      <c r="I151" s="32">
        <f t="shared" si="14"/>
        <v>15.52</v>
      </c>
    </row>
    <row r="152" spans="1:9" ht="12.75">
      <c r="A152" s="17">
        <f t="shared" si="13"/>
        <v>2480</v>
      </c>
      <c r="B152" s="18">
        <f t="shared" si="11"/>
        <v>2489.99</v>
      </c>
      <c r="C152" s="24"/>
      <c r="D152" s="31">
        <f t="shared" si="15"/>
        <v>1004.47</v>
      </c>
      <c r="E152" s="31">
        <f t="shared" si="9"/>
        <v>520.8299999999999</v>
      </c>
      <c r="F152" s="31">
        <f t="shared" si="12"/>
        <v>329.02</v>
      </c>
      <c r="G152" s="31">
        <f t="shared" si="8"/>
        <v>181.03</v>
      </c>
      <c r="H152" s="31">
        <f t="shared" si="10"/>
        <v>76.86</v>
      </c>
      <c r="I152" s="32">
        <f t="shared" si="14"/>
        <v>16.52</v>
      </c>
    </row>
    <row r="153" spans="1:9" ht="12.75">
      <c r="A153" s="17">
        <f t="shared" si="13"/>
        <v>2490</v>
      </c>
      <c r="B153" s="18">
        <f t="shared" si="11"/>
        <v>2499.99</v>
      </c>
      <c r="C153" s="24"/>
      <c r="D153" s="31">
        <f t="shared" si="15"/>
        <v>1011.47</v>
      </c>
      <c r="E153" s="31">
        <f t="shared" si="9"/>
        <v>525.8299999999999</v>
      </c>
      <c r="F153" s="31">
        <f t="shared" si="12"/>
        <v>333.02</v>
      </c>
      <c r="G153" s="31">
        <f t="shared" si="8"/>
        <v>184.03</v>
      </c>
      <c r="H153" s="31">
        <f t="shared" si="10"/>
        <v>78.86</v>
      </c>
      <c r="I153" s="32">
        <f t="shared" si="14"/>
        <v>17.52</v>
      </c>
    </row>
    <row r="154" spans="1:9" ht="12.75">
      <c r="A154" s="17">
        <f t="shared" si="13"/>
        <v>2500</v>
      </c>
      <c r="B154" s="18">
        <f t="shared" si="11"/>
        <v>2509.99</v>
      </c>
      <c r="C154" s="24"/>
      <c r="D154" s="31">
        <f t="shared" si="15"/>
        <v>1018.47</v>
      </c>
      <c r="E154" s="31">
        <f t="shared" si="9"/>
        <v>530.8299999999999</v>
      </c>
      <c r="F154" s="31">
        <f t="shared" si="12"/>
        <v>337.02</v>
      </c>
      <c r="G154" s="31">
        <f t="shared" si="8"/>
        <v>187.03</v>
      </c>
      <c r="H154" s="31">
        <f t="shared" si="10"/>
        <v>80.86</v>
      </c>
      <c r="I154" s="32">
        <f t="shared" si="14"/>
        <v>18.52</v>
      </c>
    </row>
    <row r="155" spans="1:9" ht="12.75">
      <c r="A155" s="17">
        <f t="shared" si="13"/>
        <v>2510</v>
      </c>
      <c r="B155" s="18">
        <f t="shared" si="11"/>
        <v>2519.99</v>
      </c>
      <c r="C155" s="24"/>
      <c r="D155" s="31">
        <f t="shared" si="15"/>
        <v>1025.47</v>
      </c>
      <c r="E155" s="31">
        <f t="shared" si="9"/>
        <v>535.8299999999999</v>
      </c>
      <c r="F155" s="31">
        <f t="shared" si="12"/>
        <v>341.02</v>
      </c>
      <c r="G155" s="31">
        <f t="shared" si="8"/>
        <v>190.03</v>
      </c>
      <c r="H155" s="31">
        <f t="shared" si="10"/>
        <v>82.86</v>
      </c>
      <c r="I155" s="32">
        <f t="shared" si="14"/>
        <v>19.52</v>
      </c>
    </row>
    <row r="156" spans="1:9" ht="12.75">
      <c r="A156" s="17">
        <f t="shared" si="13"/>
        <v>2520</v>
      </c>
      <c r="B156" s="18">
        <f t="shared" si="11"/>
        <v>2529.99</v>
      </c>
      <c r="C156" s="24"/>
      <c r="D156" s="31">
        <f t="shared" si="15"/>
        <v>1032.47</v>
      </c>
      <c r="E156" s="31">
        <f t="shared" si="9"/>
        <v>540.8299999999999</v>
      </c>
      <c r="F156" s="31">
        <f t="shared" si="12"/>
        <v>345.02</v>
      </c>
      <c r="G156" s="31">
        <f t="shared" si="8"/>
        <v>193.03</v>
      </c>
      <c r="H156" s="31">
        <f t="shared" si="10"/>
        <v>84.86</v>
      </c>
      <c r="I156" s="32">
        <f t="shared" si="14"/>
        <v>20.52</v>
      </c>
    </row>
    <row r="157" spans="1:9" ht="12.75">
      <c r="A157" s="17">
        <f t="shared" si="13"/>
        <v>2530</v>
      </c>
      <c r="B157" s="18">
        <f t="shared" si="11"/>
        <v>2539.99</v>
      </c>
      <c r="C157" s="24"/>
      <c r="D157" s="31">
        <f t="shared" si="15"/>
        <v>1039.47</v>
      </c>
      <c r="E157" s="31">
        <f t="shared" si="9"/>
        <v>545.8299999999999</v>
      </c>
      <c r="F157" s="31">
        <f t="shared" si="12"/>
        <v>349.02</v>
      </c>
      <c r="G157" s="31">
        <f t="shared" si="8"/>
        <v>196.03</v>
      </c>
      <c r="H157" s="31">
        <f t="shared" si="10"/>
        <v>86.86</v>
      </c>
      <c r="I157" s="32">
        <f t="shared" si="14"/>
        <v>21.52</v>
      </c>
    </row>
    <row r="158" spans="1:9" ht="12.75">
      <c r="A158" s="17">
        <f t="shared" si="13"/>
        <v>2540</v>
      </c>
      <c r="B158" s="18">
        <f t="shared" si="11"/>
        <v>2549.99</v>
      </c>
      <c r="C158" s="24"/>
      <c r="D158" s="31">
        <f t="shared" si="15"/>
        <v>1046.47</v>
      </c>
      <c r="E158" s="31">
        <f t="shared" si="9"/>
        <v>550.8299999999999</v>
      </c>
      <c r="F158" s="31">
        <f t="shared" si="12"/>
        <v>353.02</v>
      </c>
      <c r="G158" s="31">
        <f aca="true" t="shared" si="16" ref="G158:G221">G157+3</f>
        <v>199.03</v>
      </c>
      <c r="H158" s="31">
        <f t="shared" si="10"/>
        <v>88.86</v>
      </c>
      <c r="I158" s="32">
        <f t="shared" si="14"/>
        <v>22.52</v>
      </c>
    </row>
    <row r="159" spans="1:9" ht="12.75">
      <c r="A159" s="17">
        <f t="shared" si="13"/>
        <v>2550</v>
      </c>
      <c r="B159" s="18">
        <f t="shared" si="11"/>
        <v>2559.99</v>
      </c>
      <c r="C159" s="24"/>
      <c r="D159" s="31">
        <f t="shared" si="15"/>
        <v>1053.47</v>
      </c>
      <c r="E159" s="31">
        <f t="shared" si="9"/>
        <v>555.8299999999999</v>
      </c>
      <c r="F159" s="31">
        <f t="shared" si="12"/>
        <v>357.02</v>
      </c>
      <c r="G159" s="31">
        <f t="shared" si="16"/>
        <v>202.03</v>
      </c>
      <c r="H159" s="31">
        <f t="shared" si="10"/>
        <v>90.86</v>
      </c>
      <c r="I159" s="32">
        <f t="shared" si="14"/>
        <v>23.52</v>
      </c>
    </row>
    <row r="160" spans="1:9" ht="12.75">
      <c r="A160" s="17">
        <f t="shared" si="13"/>
        <v>2560</v>
      </c>
      <c r="B160" s="18">
        <f t="shared" si="11"/>
        <v>2569.99</v>
      </c>
      <c r="C160" s="24"/>
      <c r="D160" s="31">
        <f t="shared" si="15"/>
        <v>1060.47</v>
      </c>
      <c r="E160" s="31">
        <f t="shared" si="9"/>
        <v>560.8299999999999</v>
      </c>
      <c r="F160" s="31">
        <f t="shared" si="12"/>
        <v>361.02</v>
      </c>
      <c r="G160" s="31">
        <f t="shared" si="16"/>
        <v>205.03</v>
      </c>
      <c r="H160" s="31">
        <f t="shared" si="10"/>
        <v>92.86</v>
      </c>
      <c r="I160" s="32">
        <f t="shared" si="14"/>
        <v>24.52</v>
      </c>
    </row>
    <row r="161" spans="1:9" ht="12.75">
      <c r="A161" s="17">
        <f t="shared" si="13"/>
        <v>2570</v>
      </c>
      <c r="B161" s="18">
        <f t="shared" si="11"/>
        <v>2579.99</v>
      </c>
      <c r="C161" s="24"/>
      <c r="D161" s="31">
        <f t="shared" si="15"/>
        <v>1067.47</v>
      </c>
      <c r="E161" s="31">
        <f t="shared" si="9"/>
        <v>565.8299999999999</v>
      </c>
      <c r="F161" s="31">
        <f t="shared" si="12"/>
        <v>365.02</v>
      </c>
      <c r="G161" s="31">
        <f t="shared" si="16"/>
        <v>208.03</v>
      </c>
      <c r="H161" s="31">
        <f t="shared" si="10"/>
        <v>94.86</v>
      </c>
      <c r="I161" s="32">
        <f t="shared" si="14"/>
        <v>25.52</v>
      </c>
    </row>
    <row r="162" spans="1:9" ht="12.75">
      <c r="A162" s="17">
        <f t="shared" si="13"/>
        <v>2580</v>
      </c>
      <c r="B162" s="18">
        <f t="shared" si="11"/>
        <v>2589.99</v>
      </c>
      <c r="C162" s="24"/>
      <c r="D162" s="31">
        <f t="shared" si="15"/>
        <v>1074.47</v>
      </c>
      <c r="E162" s="31">
        <f t="shared" si="9"/>
        <v>570.8299999999999</v>
      </c>
      <c r="F162" s="31">
        <f t="shared" si="12"/>
        <v>369.02</v>
      </c>
      <c r="G162" s="31">
        <f t="shared" si="16"/>
        <v>211.03</v>
      </c>
      <c r="H162" s="31">
        <f t="shared" si="10"/>
        <v>96.86</v>
      </c>
      <c r="I162" s="32">
        <f t="shared" si="14"/>
        <v>26.52</v>
      </c>
    </row>
    <row r="163" spans="1:9" ht="12.75">
      <c r="A163" s="17">
        <f t="shared" si="13"/>
        <v>2590</v>
      </c>
      <c r="B163" s="18">
        <f t="shared" si="11"/>
        <v>2599.99</v>
      </c>
      <c r="C163" s="24"/>
      <c r="D163" s="31">
        <f t="shared" si="15"/>
        <v>1081.47</v>
      </c>
      <c r="E163" s="31">
        <f t="shared" si="9"/>
        <v>575.8299999999999</v>
      </c>
      <c r="F163" s="31">
        <f t="shared" si="12"/>
        <v>373.02</v>
      </c>
      <c r="G163" s="31">
        <f t="shared" si="16"/>
        <v>214.03</v>
      </c>
      <c r="H163" s="31">
        <f t="shared" si="10"/>
        <v>98.86</v>
      </c>
      <c r="I163" s="32">
        <f t="shared" si="14"/>
        <v>27.52</v>
      </c>
    </row>
    <row r="164" spans="1:9" ht="12.75">
      <c r="A164" s="17">
        <f t="shared" si="13"/>
        <v>2600</v>
      </c>
      <c r="B164" s="18">
        <f t="shared" si="11"/>
        <v>2609.99</v>
      </c>
      <c r="C164" s="24"/>
      <c r="D164" s="31">
        <f t="shared" si="15"/>
        <v>1088.47</v>
      </c>
      <c r="E164" s="31">
        <f t="shared" si="9"/>
        <v>580.8299999999999</v>
      </c>
      <c r="F164" s="31">
        <f t="shared" si="12"/>
        <v>377.02</v>
      </c>
      <c r="G164" s="31">
        <f t="shared" si="16"/>
        <v>217.03</v>
      </c>
      <c r="H164" s="31">
        <f t="shared" si="10"/>
        <v>100.86</v>
      </c>
      <c r="I164" s="32">
        <f t="shared" si="14"/>
        <v>28.52</v>
      </c>
    </row>
    <row r="165" spans="1:9" ht="12.75">
      <c r="A165" s="17">
        <f t="shared" si="13"/>
        <v>2610</v>
      </c>
      <c r="B165" s="18">
        <f t="shared" si="11"/>
        <v>2619.99</v>
      </c>
      <c r="C165" s="24"/>
      <c r="D165" s="31">
        <f t="shared" si="15"/>
        <v>1095.47</v>
      </c>
      <c r="E165" s="31">
        <f t="shared" si="9"/>
        <v>585.8299999999999</v>
      </c>
      <c r="F165" s="31">
        <f t="shared" si="12"/>
        <v>381.02</v>
      </c>
      <c r="G165" s="31">
        <f t="shared" si="16"/>
        <v>220.03</v>
      </c>
      <c r="H165" s="31">
        <f t="shared" si="10"/>
        <v>102.86</v>
      </c>
      <c r="I165" s="32">
        <f t="shared" si="14"/>
        <v>29.52</v>
      </c>
    </row>
    <row r="166" spans="1:9" ht="12.75">
      <c r="A166" s="17">
        <f t="shared" si="13"/>
        <v>2620</v>
      </c>
      <c r="B166" s="18">
        <f t="shared" si="11"/>
        <v>2629.99</v>
      </c>
      <c r="C166" s="24"/>
      <c r="D166" s="31">
        <f t="shared" si="15"/>
        <v>1102.47</v>
      </c>
      <c r="E166" s="31">
        <f t="shared" si="9"/>
        <v>590.8299999999999</v>
      </c>
      <c r="F166" s="31">
        <f t="shared" si="12"/>
        <v>385.02</v>
      </c>
      <c r="G166" s="31">
        <f t="shared" si="16"/>
        <v>223.03</v>
      </c>
      <c r="H166" s="31">
        <f t="shared" si="10"/>
        <v>104.86</v>
      </c>
      <c r="I166" s="32">
        <f t="shared" si="14"/>
        <v>30.52</v>
      </c>
    </row>
    <row r="167" spans="1:9" ht="12.75">
      <c r="A167" s="17">
        <f t="shared" si="13"/>
        <v>2630</v>
      </c>
      <c r="B167" s="18">
        <f t="shared" si="11"/>
        <v>2639.99</v>
      </c>
      <c r="C167" s="24"/>
      <c r="D167" s="31">
        <f t="shared" si="15"/>
        <v>1109.47</v>
      </c>
      <c r="E167" s="31">
        <f t="shared" si="9"/>
        <v>595.8299999999999</v>
      </c>
      <c r="F167" s="31">
        <f t="shared" si="12"/>
        <v>389.02</v>
      </c>
      <c r="G167" s="31">
        <f t="shared" si="16"/>
        <v>226.03</v>
      </c>
      <c r="H167" s="31">
        <f t="shared" si="10"/>
        <v>106.86</v>
      </c>
      <c r="I167" s="32">
        <f t="shared" si="14"/>
        <v>31.52</v>
      </c>
    </row>
    <row r="168" spans="1:9" ht="12.75">
      <c r="A168" s="17">
        <f t="shared" si="13"/>
        <v>2640</v>
      </c>
      <c r="B168" s="18">
        <f t="shared" si="11"/>
        <v>2649.99</v>
      </c>
      <c r="C168" s="24"/>
      <c r="D168" s="31">
        <f t="shared" si="15"/>
        <v>1116.47</v>
      </c>
      <c r="E168" s="31">
        <f t="shared" si="9"/>
        <v>600.8299999999999</v>
      </c>
      <c r="F168" s="31">
        <f t="shared" si="12"/>
        <v>393.02</v>
      </c>
      <c r="G168" s="31">
        <f t="shared" si="16"/>
        <v>229.03</v>
      </c>
      <c r="H168" s="31">
        <f t="shared" si="10"/>
        <v>108.86</v>
      </c>
      <c r="I168" s="32">
        <f t="shared" si="14"/>
        <v>32.519999999999996</v>
      </c>
    </row>
    <row r="169" spans="1:9" ht="12.75">
      <c r="A169" s="17">
        <f t="shared" si="13"/>
        <v>2650</v>
      </c>
      <c r="B169" s="18">
        <f t="shared" si="11"/>
        <v>2659.99</v>
      </c>
      <c r="C169" s="24"/>
      <c r="D169" s="31">
        <f t="shared" si="15"/>
        <v>1123.47</v>
      </c>
      <c r="E169" s="31">
        <f t="shared" si="9"/>
        <v>605.8299999999999</v>
      </c>
      <c r="F169" s="31">
        <f t="shared" si="12"/>
        <v>397.02</v>
      </c>
      <c r="G169" s="31">
        <f t="shared" si="16"/>
        <v>232.03</v>
      </c>
      <c r="H169" s="31">
        <f t="shared" si="10"/>
        <v>110.86</v>
      </c>
      <c r="I169" s="32">
        <f t="shared" si="14"/>
        <v>33.519999999999996</v>
      </c>
    </row>
    <row r="170" spans="1:9" ht="12.75">
      <c r="A170" s="17">
        <f t="shared" si="13"/>
        <v>2660</v>
      </c>
      <c r="B170" s="18">
        <f t="shared" si="11"/>
        <v>2669.99</v>
      </c>
      <c r="C170" s="24"/>
      <c r="D170" s="31">
        <f t="shared" si="15"/>
        <v>1130.47</v>
      </c>
      <c r="E170" s="31">
        <f t="shared" si="9"/>
        <v>610.8299999999999</v>
      </c>
      <c r="F170" s="31">
        <f t="shared" si="12"/>
        <v>401.02</v>
      </c>
      <c r="G170" s="31">
        <f t="shared" si="16"/>
        <v>235.03</v>
      </c>
      <c r="H170" s="31">
        <f t="shared" si="10"/>
        <v>112.86</v>
      </c>
      <c r="I170" s="32">
        <f t="shared" si="14"/>
        <v>34.519999999999996</v>
      </c>
    </row>
    <row r="171" spans="1:9" ht="12.75">
      <c r="A171" s="17">
        <f t="shared" si="13"/>
        <v>2670</v>
      </c>
      <c r="B171" s="18">
        <f t="shared" si="11"/>
        <v>2679.99</v>
      </c>
      <c r="C171" s="24"/>
      <c r="D171" s="31">
        <f t="shared" si="15"/>
        <v>1137.47</v>
      </c>
      <c r="E171" s="31">
        <f t="shared" si="9"/>
        <v>615.8299999999999</v>
      </c>
      <c r="F171" s="31">
        <f t="shared" si="12"/>
        <v>405.02</v>
      </c>
      <c r="G171" s="31">
        <f t="shared" si="16"/>
        <v>238.03</v>
      </c>
      <c r="H171" s="31">
        <f t="shared" si="10"/>
        <v>114.86</v>
      </c>
      <c r="I171" s="32">
        <f t="shared" si="14"/>
        <v>35.519999999999996</v>
      </c>
    </row>
    <row r="172" spans="1:9" ht="12.75">
      <c r="A172" s="17">
        <f t="shared" si="13"/>
        <v>2680</v>
      </c>
      <c r="B172" s="18">
        <f t="shared" si="11"/>
        <v>2689.99</v>
      </c>
      <c r="C172" s="24"/>
      <c r="D172" s="31">
        <f t="shared" si="15"/>
        <v>1144.47</v>
      </c>
      <c r="E172" s="31">
        <f t="shared" si="9"/>
        <v>620.8299999999999</v>
      </c>
      <c r="F172" s="31">
        <f t="shared" si="12"/>
        <v>409.02</v>
      </c>
      <c r="G172" s="31">
        <f t="shared" si="16"/>
        <v>241.03</v>
      </c>
      <c r="H172" s="31">
        <f t="shared" si="10"/>
        <v>116.86</v>
      </c>
      <c r="I172" s="32">
        <f t="shared" si="14"/>
        <v>36.519999999999996</v>
      </c>
    </row>
    <row r="173" spans="1:9" ht="12.75">
      <c r="A173" s="17">
        <f t="shared" si="13"/>
        <v>2690</v>
      </c>
      <c r="B173" s="18">
        <f t="shared" si="11"/>
        <v>2699.99</v>
      </c>
      <c r="C173" s="24"/>
      <c r="D173" s="31">
        <f t="shared" si="15"/>
        <v>1151.47</v>
      </c>
      <c r="E173" s="31">
        <f t="shared" si="9"/>
        <v>625.8299999999999</v>
      </c>
      <c r="F173" s="31">
        <f t="shared" si="12"/>
        <v>413.02</v>
      </c>
      <c r="G173" s="31">
        <f t="shared" si="16"/>
        <v>244.03</v>
      </c>
      <c r="H173" s="31">
        <f t="shared" si="10"/>
        <v>118.86</v>
      </c>
      <c r="I173" s="32">
        <f t="shared" si="14"/>
        <v>37.519999999999996</v>
      </c>
    </row>
    <row r="174" spans="1:18" ht="12.75">
      <c r="A174" s="17">
        <f t="shared" si="13"/>
        <v>2700</v>
      </c>
      <c r="B174" s="18">
        <f t="shared" si="11"/>
        <v>2709.99</v>
      </c>
      <c r="C174" s="24"/>
      <c r="D174" s="31">
        <f t="shared" si="15"/>
        <v>1158.47</v>
      </c>
      <c r="E174" s="31">
        <f t="shared" si="9"/>
        <v>630.8299999999999</v>
      </c>
      <c r="F174" s="31">
        <f t="shared" si="12"/>
        <v>417.02</v>
      </c>
      <c r="G174" s="31">
        <f t="shared" si="16"/>
        <v>247.03</v>
      </c>
      <c r="H174" s="31">
        <f t="shared" si="10"/>
        <v>120.86</v>
      </c>
      <c r="I174" s="32">
        <f t="shared" si="14"/>
        <v>38.519999999999996</v>
      </c>
      <c r="L174"/>
      <c r="M174"/>
      <c r="N174"/>
      <c r="O174"/>
      <c r="P174"/>
      <c r="Q174"/>
      <c r="R174"/>
    </row>
    <row r="175" spans="1:18" ht="12.75">
      <c r="A175" s="17">
        <f t="shared" si="13"/>
        <v>2710</v>
      </c>
      <c r="B175" s="18">
        <f t="shared" si="11"/>
        <v>2719.99</v>
      </c>
      <c r="C175" s="24"/>
      <c r="D175" s="31">
        <f t="shared" si="15"/>
        <v>1165.47</v>
      </c>
      <c r="E175" s="31">
        <f t="shared" si="9"/>
        <v>635.8299999999999</v>
      </c>
      <c r="F175" s="31">
        <f t="shared" si="12"/>
        <v>421.02</v>
      </c>
      <c r="G175" s="31">
        <f t="shared" si="16"/>
        <v>250.03</v>
      </c>
      <c r="H175" s="31">
        <f t="shared" si="10"/>
        <v>122.86</v>
      </c>
      <c r="I175" s="32">
        <f t="shared" si="14"/>
        <v>39.519999999999996</v>
      </c>
      <c r="L175"/>
      <c r="M175"/>
      <c r="N175"/>
      <c r="O175"/>
      <c r="P175"/>
      <c r="Q175"/>
      <c r="R175"/>
    </row>
    <row r="176" spans="1:18" ht="12.75">
      <c r="A176" s="17">
        <f t="shared" si="13"/>
        <v>2720</v>
      </c>
      <c r="B176" s="18">
        <f t="shared" si="11"/>
        <v>2729.99</v>
      </c>
      <c r="C176" s="24"/>
      <c r="D176" s="31">
        <f t="shared" si="15"/>
        <v>1172.47</v>
      </c>
      <c r="E176" s="31">
        <f t="shared" si="9"/>
        <v>640.8299999999999</v>
      </c>
      <c r="F176" s="31">
        <f t="shared" si="12"/>
        <v>425.02</v>
      </c>
      <c r="G176" s="31">
        <f t="shared" si="16"/>
        <v>253.03</v>
      </c>
      <c r="H176" s="31">
        <f t="shared" si="10"/>
        <v>124.86</v>
      </c>
      <c r="I176" s="32">
        <f t="shared" si="14"/>
        <v>40.519999999999996</v>
      </c>
      <c r="L176"/>
      <c r="M176"/>
      <c r="N176"/>
      <c r="O176"/>
      <c r="P176"/>
      <c r="Q176"/>
      <c r="R176"/>
    </row>
    <row r="177" spans="1:18" ht="12.75">
      <c r="A177" s="17">
        <f t="shared" si="13"/>
        <v>2730</v>
      </c>
      <c r="B177" s="18">
        <f t="shared" si="11"/>
        <v>2739.99</v>
      </c>
      <c r="C177" s="24"/>
      <c r="D177" s="31">
        <f t="shared" si="15"/>
        <v>1179.47</v>
      </c>
      <c r="E177" s="31">
        <f t="shared" si="9"/>
        <v>645.8299999999999</v>
      </c>
      <c r="F177" s="31">
        <f t="shared" si="12"/>
        <v>429.02</v>
      </c>
      <c r="G177" s="31">
        <f t="shared" si="16"/>
        <v>256.03</v>
      </c>
      <c r="H177" s="31">
        <f t="shared" si="10"/>
        <v>126.86</v>
      </c>
      <c r="I177" s="32">
        <f t="shared" si="14"/>
        <v>41.519999999999996</v>
      </c>
      <c r="L177"/>
      <c r="M177"/>
      <c r="N177"/>
      <c r="O177"/>
      <c r="P177"/>
      <c r="Q177"/>
      <c r="R177"/>
    </row>
    <row r="178" spans="1:18" ht="12.75">
      <c r="A178" s="17">
        <f t="shared" si="13"/>
        <v>2740</v>
      </c>
      <c r="B178" s="18">
        <f t="shared" si="11"/>
        <v>2749.99</v>
      </c>
      <c r="C178" s="24"/>
      <c r="D178" s="31">
        <f t="shared" si="15"/>
        <v>1186.47</v>
      </c>
      <c r="E178" s="31">
        <f aca="true" t="shared" si="17" ref="E178:E224">E177+5</f>
        <v>650.8299999999999</v>
      </c>
      <c r="F178" s="31">
        <f t="shared" si="12"/>
        <v>433.02</v>
      </c>
      <c r="G178" s="31">
        <f t="shared" si="16"/>
        <v>259.03</v>
      </c>
      <c r="H178" s="31">
        <f t="shared" si="10"/>
        <v>128.86</v>
      </c>
      <c r="I178" s="32">
        <f t="shared" si="14"/>
        <v>42.519999999999996</v>
      </c>
      <c r="L178"/>
      <c r="M178"/>
      <c r="N178"/>
      <c r="O178"/>
      <c r="P178"/>
      <c r="Q178"/>
      <c r="R178"/>
    </row>
    <row r="179" spans="1:18" ht="12.75">
      <c r="A179" s="17">
        <f t="shared" si="13"/>
        <v>2750</v>
      </c>
      <c r="B179" s="18">
        <f t="shared" si="11"/>
        <v>2759.99</v>
      </c>
      <c r="C179" s="24"/>
      <c r="D179" s="31">
        <f t="shared" si="15"/>
        <v>1193.47</v>
      </c>
      <c r="E179" s="31">
        <f t="shared" si="17"/>
        <v>655.8299999999999</v>
      </c>
      <c r="F179" s="31">
        <f t="shared" si="12"/>
        <v>437.02</v>
      </c>
      <c r="G179" s="31">
        <f t="shared" si="16"/>
        <v>262.03</v>
      </c>
      <c r="H179" s="31">
        <f t="shared" si="10"/>
        <v>130.86</v>
      </c>
      <c r="I179" s="32">
        <f t="shared" si="14"/>
        <v>43.519999999999996</v>
      </c>
      <c r="L179"/>
      <c r="M179"/>
      <c r="N179"/>
      <c r="O179"/>
      <c r="P179"/>
      <c r="Q179"/>
      <c r="R179"/>
    </row>
    <row r="180" spans="1:18" ht="12.75">
      <c r="A180" s="17">
        <f t="shared" si="13"/>
        <v>2760</v>
      </c>
      <c r="B180" s="18">
        <f t="shared" si="11"/>
        <v>2769.99</v>
      </c>
      <c r="C180" s="24"/>
      <c r="D180" s="31">
        <f t="shared" si="15"/>
        <v>1200.47</v>
      </c>
      <c r="E180" s="31">
        <f t="shared" si="17"/>
        <v>660.8299999999999</v>
      </c>
      <c r="F180" s="31">
        <f t="shared" si="12"/>
        <v>441.02</v>
      </c>
      <c r="G180" s="31">
        <f t="shared" si="16"/>
        <v>265.03</v>
      </c>
      <c r="H180" s="31">
        <f aca="true" t="shared" si="18" ref="H180:H224">H179+2</f>
        <v>132.86</v>
      </c>
      <c r="I180" s="32">
        <f t="shared" si="14"/>
        <v>44.519999999999996</v>
      </c>
      <c r="L180"/>
      <c r="M180"/>
      <c r="N180"/>
      <c r="O180"/>
      <c r="P180"/>
      <c r="Q180"/>
      <c r="R180"/>
    </row>
    <row r="181" spans="1:18" ht="12.75">
      <c r="A181" s="17">
        <f t="shared" si="13"/>
        <v>2770</v>
      </c>
      <c r="B181" s="18">
        <f t="shared" si="11"/>
        <v>2779.99</v>
      </c>
      <c r="C181" s="24"/>
      <c r="D181" s="31">
        <f t="shared" si="15"/>
        <v>1207.47</v>
      </c>
      <c r="E181" s="31">
        <f t="shared" si="17"/>
        <v>665.8299999999999</v>
      </c>
      <c r="F181" s="31">
        <f t="shared" si="12"/>
        <v>445.02</v>
      </c>
      <c r="G181" s="31">
        <f t="shared" si="16"/>
        <v>268.03</v>
      </c>
      <c r="H181" s="31">
        <f t="shared" si="18"/>
        <v>134.86</v>
      </c>
      <c r="I181" s="32">
        <f t="shared" si="14"/>
        <v>45.519999999999996</v>
      </c>
      <c r="L181"/>
      <c r="M181"/>
      <c r="N181"/>
      <c r="O181"/>
      <c r="P181"/>
      <c r="Q181"/>
      <c r="R181"/>
    </row>
    <row r="182" spans="1:18" ht="12.75">
      <c r="A182" s="17">
        <f t="shared" si="13"/>
        <v>2780</v>
      </c>
      <c r="B182" s="18">
        <f t="shared" si="11"/>
        <v>2789.99</v>
      </c>
      <c r="C182" s="24"/>
      <c r="D182" s="31">
        <f t="shared" si="15"/>
        <v>1214.47</v>
      </c>
      <c r="E182" s="31">
        <f t="shared" si="17"/>
        <v>670.8299999999999</v>
      </c>
      <c r="F182" s="31">
        <f t="shared" si="12"/>
        <v>449.02</v>
      </c>
      <c r="G182" s="31">
        <f t="shared" si="16"/>
        <v>271.03</v>
      </c>
      <c r="H182" s="31">
        <f t="shared" si="18"/>
        <v>136.86</v>
      </c>
      <c r="I182" s="32">
        <f t="shared" si="14"/>
        <v>46.519999999999996</v>
      </c>
      <c r="L182"/>
      <c r="M182"/>
      <c r="N182"/>
      <c r="O182"/>
      <c r="P182"/>
      <c r="Q182"/>
      <c r="R182"/>
    </row>
    <row r="183" spans="1:18" ht="12.75">
      <c r="A183" s="17">
        <f t="shared" si="13"/>
        <v>2790</v>
      </c>
      <c r="B183" s="18">
        <f t="shared" si="11"/>
        <v>2799.99</v>
      </c>
      <c r="C183" s="24"/>
      <c r="D183" s="31">
        <f t="shared" si="15"/>
        <v>1221.47</v>
      </c>
      <c r="E183" s="31">
        <f t="shared" si="17"/>
        <v>675.8299999999999</v>
      </c>
      <c r="F183" s="31">
        <f t="shared" si="12"/>
        <v>453.02</v>
      </c>
      <c r="G183" s="31">
        <f t="shared" si="16"/>
        <v>274.03</v>
      </c>
      <c r="H183" s="31">
        <f t="shared" si="18"/>
        <v>138.86</v>
      </c>
      <c r="I183" s="32">
        <f t="shared" si="14"/>
        <v>47.519999999999996</v>
      </c>
      <c r="L183"/>
      <c r="M183"/>
      <c r="N183"/>
      <c r="O183"/>
      <c r="P183"/>
      <c r="Q183"/>
      <c r="R183"/>
    </row>
    <row r="184" spans="1:18" ht="12.75">
      <c r="A184" s="17">
        <f t="shared" si="13"/>
        <v>2800</v>
      </c>
      <c r="B184" s="18">
        <f t="shared" si="11"/>
        <v>2809.99</v>
      </c>
      <c r="C184" s="24"/>
      <c r="D184" s="31">
        <f t="shared" si="15"/>
        <v>1228.47</v>
      </c>
      <c r="E184" s="31">
        <f t="shared" si="17"/>
        <v>680.8299999999999</v>
      </c>
      <c r="F184" s="31">
        <f t="shared" si="12"/>
        <v>457.02</v>
      </c>
      <c r="G184" s="31">
        <f t="shared" si="16"/>
        <v>277.03</v>
      </c>
      <c r="H184" s="31">
        <f t="shared" si="18"/>
        <v>140.86</v>
      </c>
      <c r="I184" s="32">
        <f t="shared" si="14"/>
        <v>48.519999999999996</v>
      </c>
      <c r="L184"/>
      <c r="M184"/>
      <c r="N184"/>
      <c r="O184"/>
      <c r="P184"/>
      <c r="Q184"/>
      <c r="R184"/>
    </row>
    <row r="185" spans="1:18" ht="12.75">
      <c r="A185" s="17">
        <f t="shared" si="13"/>
        <v>2810</v>
      </c>
      <c r="B185" s="18">
        <f t="shared" si="11"/>
        <v>2819.99</v>
      </c>
      <c r="C185" s="24"/>
      <c r="D185" s="31">
        <f t="shared" si="15"/>
        <v>1235.47</v>
      </c>
      <c r="E185" s="31">
        <f t="shared" si="17"/>
        <v>685.8299999999999</v>
      </c>
      <c r="F185" s="31">
        <f t="shared" si="12"/>
        <v>461.02</v>
      </c>
      <c r="G185" s="31">
        <f t="shared" si="16"/>
        <v>280.03</v>
      </c>
      <c r="H185" s="31">
        <f t="shared" si="18"/>
        <v>142.86</v>
      </c>
      <c r="I185" s="32">
        <f t="shared" si="14"/>
        <v>49.519999999999996</v>
      </c>
      <c r="L185"/>
      <c r="M185"/>
      <c r="N185"/>
      <c r="O185"/>
      <c r="P185"/>
      <c r="Q185"/>
      <c r="R185"/>
    </row>
    <row r="186" spans="1:18" ht="12.75">
      <c r="A186" s="17">
        <f t="shared" si="13"/>
        <v>2820</v>
      </c>
      <c r="B186" s="18">
        <f t="shared" si="11"/>
        <v>2829.99</v>
      </c>
      <c r="C186" s="24"/>
      <c r="D186" s="31">
        <f t="shared" si="15"/>
        <v>1242.47</v>
      </c>
      <c r="E186" s="31">
        <f t="shared" si="17"/>
        <v>690.8299999999999</v>
      </c>
      <c r="F186" s="31">
        <f t="shared" si="12"/>
        <v>465.02</v>
      </c>
      <c r="G186" s="31">
        <f t="shared" si="16"/>
        <v>283.03</v>
      </c>
      <c r="H186" s="31">
        <f t="shared" si="18"/>
        <v>144.86</v>
      </c>
      <c r="I186" s="32">
        <f t="shared" si="14"/>
        <v>50.519999999999996</v>
      </c>
      <c r="L186"/>
      <c r="M186"/>
      <c r="N186"/>
      <c r="O186"/>
      <c r="P186"/>
      <c r="Q186"/>
      <c r="R186"/>
    </row>
    <row r="187" spans="1:18" ht="12.75">
      <c r="A187" s="17">
        <f t="shared" si="13"/>
        <v>2830</v>
      </c>
      <c r="B187" s="18">
        <f t="shared" si="11"/>
        <v>2839.99</v>
      </c>
      <c r="C187" s="24"/>
      <c r="D187" s="31">
        <f t="shared" si="15"/>
        <v>1249.47</v>
      </c>
      <c r="E187" s="31">
        <f t="shared" si="17"/>
        <v>695.8299999999999</v>
      </c>
      <c r="F187" s="31">
        <f t="shared" si="12"/>
        <v>469.02</v>
      </c>
      <c r="G187" s="31">
        <f t="shared" si="16"/>
        <v>286.03</v>
      </c>
      <c r="H187" s="31">
        <f t="shared" si="18"/>
        <v>146.86</v>
      </c>
      <c r="I187" s="32">
        <f t="shared" si="14"/>
        <v>51.519999999999996</v>
      </c>
      <c r="L187"/>
      <c r="M187"/>
      <c r="N187"/>
      <c r="O187"/>
      <c r="P187"/>
      <c r="Q187"/>
      <c r="R187"/>
    </row>
    <row r="188" spans="1:18" ht="12.75">
      <c r="A188" s="17">
        <f t="shared" si="13"/>
        <v>2840</v>
      </c>
      <c r="B188" s="18">
        <f t="shared" si="11"/>
        <v>2849.99</v>
      </c>
      <c r="C188" s="24"/>
      <c r="D188" s="31">
        <f t="shared" si="15"/>
        <v>1256.47</v>
      </c>
      <c r="E188" s="31">
        <f t="shared" si="17"/>
        <v>700.8299999999999</v>
      </c>
      <c r="F188" s="31">
        <f t="shared" si="12"/>
        <v>473.02</v>
      </c>
      <c r="G188" s="31">
        <f t="shared" si="16"/>
        <v>289.03</v>
      </c>
      <c r="H188" s="31">
        <f t="shared" si="18"/>
        <v>148.86</v>
      </c>
      <c r="I188" s="32">
        <f t="shared" si="14"/>
        <v>52.519999999999996</v>
      </c>
      <c r="L188"/>
      <c r="M188"/>
      <c r="N188"/>
      <c r="O188"/>
      <c r="P188"/>
      <c r="Q188"/>
      <c r="R188"/>
    </row>
    <row r="189" spans="1:18" ht="12.75">
      <c r="A189" s="17">
        <f t="shared" si="13"/>
        <v>2850</v>
      </c>
      <c r="B189" s="18">
        <f t="shared" si="11"/>
        <v>2859.99</v>
      </c>
      <c r="C189" s="24"/>
      <c r="D189" s="31">
        <f t="shared" si="15"/>
        <v>1263.47</v>
      </c>
      <c r="E189" s="31">
        <f t="shared" si="17"/>
        <v>705.8299999999999</v>
      </c>
      <c r="F189" s="31">
        <f t="shared" si="12"/>
        <v>477.02</v>
      </c>
      <c r="G189" s="31">
        <f t="shared" si="16"/>
        <v>292.03</v>
      </c>
      <c r="H189" s="31">
        <f t="shared" si="18"/>
        <v>150.86</v>
      </c>
      <c r="I189" s="32">
        <f t="shared" si="14"/>
        <v>53.519999999999996</v>
      </c>
      <c r="L189"/>
      <c r="M189"/>
      <c r="N189"/>
      <c r="O189"/>
      <c r="P189"/>
      <c r="Q189"/>
      <c r="R189"/>
    </row>
    <row r="190" spans="1:18" ht="12.75">
      <c r="A190" s="17">
        <f t="shared" si="13"/>
        <v>2860</v>
      </c>
      <c r="B190" s="18">
        <f t="shared" si="11"/>
        <v>2869.99</v>
      </c>
      <c r="C190" s="24"/>
      <c r="D190" s="31">
        <f t="shared" si="15"/>
        <v>1270.47</v>
      </c>
      <c r="E190" s="31">
        <f t="shared" si="17"/>
        <v>710.8299999999999</v>
      </c>
      <c r="F190" s="31">
        <f t="shared" si="12"/>
        <v>481.02</v>
      </c>
      <c r="G190" s="31">
        <f t="shared" si="16"/>
        <v>295.03</v>
      </c>
      <c r="H190" s="31">
        <f t="shared" si="18"/>
        <v>152.86</v>
      </c>
      <c r="I190" s="32">
        <f t="shared" si="14"/>
        <v>54.519999999999996</v>
      </c>
      <c r="L190"/>
      <c r="M190"/>
      <c r="N190"/>
      <c r="O190"/>
      <c r="P190"/>
      <c r="Q190"/>
      <c r="R190"/>
    </row>
    <row r="191" spans="1:18" ht="12.75">
      <c r="A191" s="17">
        <f t="shared" si="13"/>
        <v>2870</v>
      </c>
      <c r="B191" s="18">
        <f t="shared" si="11"/>
        <v>2879.99</v>
      </c>
      <c r="C191" s="24"/>
      <c r="D191" s="31">
        <f t="shared" si="15"/>
        <v>1277.47</v>
      </c>
      <c r="E191" s="31">
        <f t="shared" si="17"/>
        <v>715.8299999999999</v>
      </c>
      <c r="F191" s="31">
        <f t="shared" si="12"/>
        <v>485.02</v>
      </c>
      <c r="G191" s="31">
        <f t="shared" si="16"/>
        <v>298.03</v>
      </c>
      <c r="H191" s="31">
        <f t="shared" si="18"/>
        <v>154.86</v>
      </c>
      <c r="I191" s="32">
        <f t="shared" si="14"/>
        <v>55.519999999999996</v>
      </c>
      <c r="L191"/>
      <c r="M191"/>
      <c r="N191"/>
      <c r="O191"/>
      <c r="P191"/>
      <c r="Q191"/>
      <c r="R191"/>
    </row>
    <row r="192" spans="1:18" ht="12.75">
      <c r="A192" s="17">
        <f t="shared" si="13"/>
        <v>2880</v>
      </c>
      <c r="B192" s="18">
        <f t="shared" si="11"/>
        <v>2889.99</v>
      </c>
      <c r="C192" s="24"/>
      <c r="D192" s="31">
        <f t="shared" si="15"/>
        <v>1284.47</v>
      </c>
      <c r="E192" s="31">
        <f t="shared" si="17"/>
        <v>720.8299999999999</v>
      </c>
      <c r="F192" s="31">
        <f t="shared" si="12"/>
        <v>489.02</v>
      </c>
      <c r="G192" s="31">
        <f t="shared" si="16"/>
        <v>301.03</v>
      </c>
      <c r="H192" s="31">
        <f t="shared" si="18"/>
        <v>156.86</v>
      </c>
      <c r="I192" s="32">
        <f t="shared" si="14"/>
        <v>56.519999999999996</v>
      </c>
      <c r="L192"/>
      <c r="M192"/>
      <c r="N192"/>
      <c r="O192"/>
      <c r="P192"/>
      <c r="Q192"/>
      <c r="R192"/>
    </row>
    <row r="193" spans="1:18" ht="12.75">
      <c r="A193" s="17">
        <f t="shared" si="13"/>
        <v>2890</v>
      </c>
      <c r="B193" s="18">
        <f t="shared" si="11"/>
        <v>2899.99</v>
      </c>
      <c r="C193" s="24"/>
      <c r="D193" s="31">
        <f t="shared" si="15"/>
        <v>1291.47</v>
      </c>
      <c r="E193" s="31">
        <f t="shared" si="17"/>
        <v>725.8299999999999</v>
      </c>
      <c r="F193" s="31">
        <f t="shared" si="12"/>
        <v>493.02</v>
      </c>
      <c r="G193" s="31">
        <f t="shared" si="16"/>
        <v>304.03</v>
      </c>
      <c r="H193" s="31">
        <f t="shared" si="18"/>
        <v>158.86</v>
      </c>
      <c r="I193" s="32">
        <f t="shared" si="14"/>
        <v>57.519999999999996</v>
      </c>
      <c r="L193"/>
      <c r="M193"/>
      <c r="N193"/>
      <c r="O193"/>
      <c r="P193"/>
      <c r="Q193"/>
      <c r="R193"/>
    </row>
    <row r="194" spans="1:18" ht="12.75">
      <c r="A194" s="17">
        <f t="shared" si="13"/>
        <v>2900</v>
      </c>
      <c r="B194" s="18">
        <f t="shared" si="11"/>
        <v>2909.99</v>
      </c>
      <c r="C194" s="24"/>
      <c r="D194" s="31">
        <f t="shared" si="15"/>
        <v>1298.47</v>
      </c>
      <c r="E194" s="31">
        <f t="shared" si="17"/>
        <v>730.8299999999999</v>
      </c>
      <c r="F194" s="31">
        <f t="shared" si="12"/>
        <v>497.02</v>
      </c>
      <c r="G194" s="31">
        <f t="shared" si="16"/>
        <v>307.03</v>
      </c>
      <c r="H194" s="31">
        <f t="shared" si="18"/>
        <v>160.86</v>
      </c>
      <c r="I194" s="32">
        <f t="shared" si="14"/>
        <v>58.519999999999996</v>
      </c>
      <c r="L194"/>
      <c r="M194"/>
      <c r="N194"/>
      <c r="O194"/>
      <c r="P194"/>
      <c r="Q194"/>
      <c r="R194"/>
    </row>
    <row r="195" spans="1:18" ht="12.75">
      <c r="A195" s="17">
        <f t="shared" si="13"/>
        <v>2910</v>
      </c>
      <c r="B195" s="18">
        <f t="shared" si="11"/>
        <v>2919.99</v>
      </c>
      <c r="C195" s="24"/>
      <c r="D195" s="31">
        <f t="shared" si="15"/>
        <v>1305.47</v>
      </c>
      <c r="E195" s="31">
        <f t="shared" si="17"/>
        <v>735.8299999999999</v>
      </c>
      <c r="F195" s="31">
        <f t="shared" si="12"/>
        <v>501.02</v>
      </c>
      <c r="G195" s="31">
        <f t="shared" si="16"/>
        <v>310.03</v>
      </c>
      <c r="H195" s="31">
        <f t="shared" si="18"/>
        <v>162.86</v>
      </c>
      <c r="I195" s="32">
        <f t="shared" si="14"/>
        <v>59.519999999999996</v>
      </c>
      <c r="L195"/>
      <c r="M195"/>
      <c r="N195"/>
      <c r="O195"/>
      <c r="P195"/>
      <c r="Q195"/>
      <c r="R195"/>
    </row>
    <row r="196" spans="1:18" ht="12.75">
      <c r="A196" s="17">
        <f t="shared" si="13"/>
        <v>2920</v>
      </c>
      <c r="B196" s="18">
        <f t="shared" si="11"/>
        <v>2929.99</v>
      </c>
      <c r="C196" s="24"/>
      <c r="D196" s="31">
        <f t="shared" si="15"/>
        <v>1312.47</v>
      </c>
      <c r="E196" s="31">
        <f t="shared" si="17"/>
        <v>740.8299999999999</v>
      </c>
      <c r="F196" s="31">
        <f t="shared" si="12"/>
        <v>505.02</v>
      </c>
      <c r="G196" s="31">
        <f t="shared" si="16"/>
        <v>313.03</v>
      </c>
      <c r="H196" s="31">
        <f t="shared" si="18"/>
        <v>164.86</v>
      </c>
      <c r="I196" s="32">
        <f t="shared" si="14"/>
        <v>60.519999999999996</v>
      </c>
      <c r="L196"/>
      <c r="M196"/>
      <c r="N196"/>
      <c r="O196"/>
      <c r="P196"/>
      <c r="Q196"/>
      <c r="R196"/>
    </row>
    <row r="197" spans="1:18" ht="12.75">
      <c r="A197" s="17">
        <f t="shared" si="13"/>
        <v>2930</v>
      </c>
      <c r="B197" s="18">
        <f t="shared" si="11"/>
        <v>2939.99</v>
      </c>
      <c r="C197" s="24"/>
      <c r="D197" s="31">
        <f t="shared" si="15"/>
        <v>1319.47</v>
      </c>
      <c r="E197" s="31">
        <f t="shared" si="17"/>
        <v>745.8299999999999</v>
      </c>
      <c r="F197" s="31">
        <f t="shared" si="12"/>
        <v>509.02</v>
      </c>
      <c r="G197" s="31">
        <f t="shared" si="16"/>
        <v>316.03</v>
      </c>
      <c r="H197" s="31">
        <f t="shared" si="18"/>
        <v>166.86</v>
      </c>
      <c r="I197" s="32">
        <f t="shared" si="14"/>
        <v>61.519999999999996</v>
      </c>
      <c r="L197"/>
      <c r="M197"/>
      <c r="N197"/>
      <c r="O197"/>
      <c r="P197"/>
      <c r="Q197"/>
      <c r="R197"/>
    </row>
    <row r="198" spans="1:18" ht="12.75">
      <c r="A198" s="17">
        <f t="shared" si="13"/>
        <v>2940</v>
      </c>
      <c r="B198" s="18">
        <f t="shared" si="11"/>
        <v>2949.99</v>
      </c>
      <c r="C198" s="24"/>
      <c r="D198" s="31">
        <f t="shared" si="15"/>
        <v>1326.47</v>
      </c>
      <c r="E198" s="31">
        <f t="shared" si="17"/>
        <v>750.8299999999999</v>
      </c>
      <c r="F198" s="31">
        <f t="shared" si="12"/>
        <v>513.02</v>
      </c>
      <c r="G198" s="31">
        <f t="shared" si="16"/>
        <v>319.03</v>
      </c>
      <c r="H198" s="31">
        <f t="shared" si="18"/>
        <v>168.86</v>
      </c>
      <c r="I198" s="32">
        <f t="shared" si="14"/>
        <v>62.519999999999996</v>
      </c>
      <c r="L198"/>
      <c r="M198"/>
      <c r="N198"/>
      <c r="O198"/>
      <c r="P198"/>
      <c r="Q198"/>
      <c r="R198"/>
    </row>
    <row r="199" spans="1:18" ht="12.75">
      <c r="A199" s="17">
        <f>A198+10</f>
        <v>2950</v>
      </c>
      <c r="B199" s="18">
        <f t="shared" si="11"/>
        <v>2959.99</v>
      </c>
      <c r="C199" s="24"/>
      <c r="D199" s="31">
        <f t="shared" si="15"/>
        <v>1333.47</v>
      </c>
      <c r="E199" s="31">
        <f t="shared" si="17"/>
        <v>755.8299999999999</v>
      </c>
      <c r="F199" s="31">
        <f t="shared" si="12"/>
        <v>517.02</v>
      </c>
      <c r="G199" s="31">
        <f t="shared" si="16"/>
        <v>322.03</v>
      </c>
      <c r="H199" s="31">
        <f t="shared" si="18"/>
        <v>170.86</v>
      </c>
      <c r="I199" s="32">
        <f t="shared" si="14"/>
        <v>63.519999999999996</v>
      </c>
      <c r="L199"/>
      <c r="M199"/>
      <c r="N199"/>
      <c r="O199"/>
      <c r="P199"/>
      <c r="Q199"/>
      <c r="R199"/>
    </row>
    <row r="200" spans="1:18" ht="12.75">
      <c r="A200" s="17">
        <f>A199+10</f>
        <v>2960</v>
      </c>
      <c r="B200" s="18">
        <f aca="true" t="shared" si="19" ref="B200:B224">A200+9.99</f>
        <v>2969.99</v>
      </c>
      <c r="C200" s="24"/>
      <c r="D200" s="31">
        <f t="shared" si="15"/>
        <v>1340.47</v>
      </c>
      <c r="E200" s="31">
        <f t="shared" si="17"/>
        <v>760.8299999999999</v>
      </c>
      <c r="F200" s="31">
        <f aca="true" t="shared" si="20" ref="F200:F224">F199+4</f>
        <v>521.02</v>
      </c>
      <c r="G200" s="31">
        <f t="shared" si="16"/>
        <v>325.03</v>
      </c>
      <c r="H200" s="31">
        <f t="shared" si="18"/>
        <v>172.86</v>
      </c>
      <c r="I200" s="32">
        <f t="shared" si="14"/>
        <v>64.52</v>
      </c>
      <c r="L200"/>
      <c r="M200"/>
      <c r="N200"/>
      <c r="O200"/>
      <c r="P200"/>
      <c r="Q200"/>
      <c r="R200"/>
    </row>
    <row r="201" spans="1:18" ht="12.75">
      <c r="A201" s="17">
        <f>A200+10</f>
        <v>2970</v>
      </c>
      <c r="B201" s="18">
        <f t="shared" si="19"/>
        <v>2979.99</v>
      </c>
      <c r="C201" s="24"/>
      <c r="D201" s="31">
        <f t="shared" si="15"/>
        <v>1347.47</v>
      </c>
      <c r="E201" s="31">
        <f t="shared" si="17"/>
        <v>765.8299999999999</v>
      </c>
      <c r="F201" s="31">
        <f t="shared" si="20"/>
        <v>525.02</v>
      </c>
      <c r="G201" s="31">
        <f t="shared" si="16"/>
        <v>328.03</v>
      </c>
      <c r="H201" s="31">
        <f t="shared" si="18"/>
        <v>174.86</v>
      </c>
      <c r="I201" s="32">
        <f t="shared" si="14"/>
        <v>65.52</v>
      </c>
      <c r="L201"/>
      <c r="M201"/>
      <c r="N201"/>
      <c r="O201"/>
      <c r="P201"/>
      <c r="Q201"/>
      <c r="R201"/>
    </row>
    <row r="202" spans="1:18" ht="12.75">
      <c r="A202" s="17">
        <f>A201+10</f>
        <v>2980</v>
      </c>
      <c r="B202" s="18">
        <f t="shared" si="19"/>
        <v>2989.99</v>
      </c>
      <c r="C202" s="24"/>
      <c r="D202" s="31">
        <f t="shared" si="15"/>
        <v>1354.47</v>
      </c>
      <c r="E202" s="31">
        <f t="shared" si="17"/>
        <v>770.8299999999999</v>
      </c>
      <c r="F202" s="31">
        <f t="shared" si="20"/>
        <v>529.02</v>
      </c>
      <c r="G202" s="31">
        <f t="shared" si="16"/>
        <v>331.03</v>
      </c>
      <c r="H202" s="31">
        <f t="shared" si="18"/>
        <v>176.86</v>
      </c>
      <c r="I202" s="32">
        <f aca="true" t="shared" si="21" ref="I202:I224">I201+1</f>
        <v>66.52</v>
      </c>
      <c r="L202"/>
      <c r="M202"/>
      <c r="N202"/>
      <c r="O202"/>
      <c r="P202"/>
      <c r="Q202"/>
      <c r="R202"/>
    </row>
    <row r="203" spans="1:18" ht="12.75">
      <c r="A203" s="17">
        <f aca="true" t="shared" si="22" ref="A203:A208">A202+10</f>
        <v>2990</v>
      </c>
      <c r="B203" s="18">
        <f t="shared" si="19"/>
        <v>2999.99</v>
      </c>
      <c r="C203" s="24"/>
      <c r="D203" s="31">
        <f aca="true" t="shared" si="23" ref="D203:D224">D202+7</f>
        <v>1361.47</v>
      </c>
      <c r="E203" s="31">
        <f t="shared" si="17"/>
        <v>775.8299999999999</v>
      </c>
      <c r="F203" s="31">
        <f t="shared" si="20"/>
        <v>533.02</v>
      </c>
      <c r="G203" s="31">
        <f t="shared" si="16"/>
        <v>334.03</v>
      </c>
      <c r="H203" s="31">
        <f t="shared" si="18"/>
        <v>178.86</v>
      </c>
      <c r="I203" s="32">
        <f t="shared" si="21"/>
        <v>67.52</v>
      </c>
      <c r="L203"/>
      <c r="M203"/>
      <c r="N203"/>
      <c r="O203"/>
      <c r="P203"/>
      <c r="Q203"/>
      <c r="R203"/>
    </row>
    <row r="204" spans="1:18" ht="12.75">
      <c r="A204" s="17">
        <f t="shared" si="22"/>
        <v>3000</v>
      </c>
      <c r="B204" s="18">
        <f t="shared" si="19"/>
        <v>3009.99</v>
      </c>
      <c r="C204" s="24"/>
      <c r="D204" s="31">
        <f t="shared" si="23"/>
        <v>1368.47</v>
      </c>
      <c r="E204" s="31">
        <f t="shared" si="17"/>
        <v>780.8299999999999</v>
      </c>
      <c r="F204" s="31">
        <f t="shared" si="20"/>
        <v>537.02</v>
      </c>
      <c r="G204" s="31">
        <f t="shared" si="16"/>
        <v>337.03</v>
      </c>
      <c r="H204" s="31">
        <f t="shared" si="18"/>
        <v>180.86</v>
      </c>
      <c r="I204" s="32">
        <f t="shared" si="21"/>
        <v>68.52</v>
      </c>
      <c r="L204"/>
      <c r="M204"/>
      <c r="N204"/>
      <c r="O204"/>
      <c r="P204"/>
      <c r="Q204"/>
      <c r="R204"/>
    </row>
    <row r="205" spans="1:18" ht="12.75">
      <c r="A205" s="17">
        <f t="shared" si="22"/>
        <v>3010</v>
      </c>
      <c r="B205" s="18">
        <f t="shared" si="19"/>
        <v>3019.99</v>
      </c>
      <c r="C205" s="24"/>
      <c r="D205" s="31">
        <f t="shared" si="23"/>
        <v>1375.47</v>
      </c>
      <c r="E205" s="31">
        <f t="shared" si="17"/>
        <v>785.8299999999999</v>
      </c>
      <c r="F205" s="31">
        <f t="shared" si="20"/>
        <v>541.02</v>
      </c>
      <c r="G205" s="31">
        <f t="shared" si="16"/>
        <v>340.03</v>
      </c>
      <c r="H205" s="31">
        <f t="shared" si="18"/>
        <v>182.86</v>
      </c>
      <c r="I205" s="32">
        <f t="shared" si="21"/>
        <v>69.52</v>
      </c>
      <c r="L205"/>
      <c r="M205"/>
      <c r="N205"/>
      <c r="O205"/>
      <c r="P205"/>
      <c r="Q205"/>
      <c r="R205"/>
    </row>
    <row r="206" spans="1:18" ht="12.75">
      <c r="A206" s="17">
        <f t="shared" si="22"/>
        <v>3020</v>
      </c>
      <c r="B206" s="18">
        <f t="shared" si="19"/>
        <v>3029.99</v>
      </c>
      <c r="C206" s="24"/>
      <c r="D206" s="31">
        <f t="shared" si="23"/>
        <v>1382.47</v>
      </c>
      <c r="E206" s="31">
        <f t="shared" si="17"/>
        <v>790.8299999999999</v>
      </c>
      <c r="F206" s="31">
        <f t="shared" si="20"/>
        <v>545.02</v>
      </c>
      <c r="G206" s="31">
        <f t="shared" si="16"/>
        <v>343.03</v>
      </c>
      <c r="H206" s="31">
        <f t="shared" si="18"/>
        <v>184.86</v>
      </c>
      <c r="I206" s="32">
        <f t="shared" si="21"/>
        <v>70.52</v>
      </c>
      <c r="L206"/>
      <c r="M206"/>
      <c r="N206"/>
      <c r="O206"/>
      <c r="P206"/>
      <c r="Q206"/>
      <c r="R206"/>
    </row>
    <row r="207" spans="1:18" ht="12.75">
      <c r="A207" s="17">
        <f t="shared" si="22"/>
        <v>3030</v>
      </c>
      <c r="B207" s="18">
        <f t="shared" si="19"/>
        <v>3039.99</v>
      </c>
      <c r="C207" s="24"/>
      <c r="D207" s="31">
        <f t="shared" si="23"/>
        <v>1389.47</v>
      </c>
      <c r="E207" s="31">
        <f t="shared" si="17"/>
        <v>795.8299999999999</v>
      </c>
      <c r="F207" s="31">
        <f t="shared" si="20"/>
        <v>549.02</v>
      </c>
      <c r="G207" s="31">
        <f t="shared" si="16"/>
        <v>346.03</v>
      </c>
      <c r="H207" s="31">
        <f t="shared" si="18"/>
        <v>186.86</v>
      </c>
      <c r="I207" s="32">
        <f t="shared" si="21"/>
        <v>71.52</v>
      </c>
      <c r="L207"/>
      <c r="M207"/>
      <c r="N207"/>
      <c r="O207"/>
      <c r="P207"/>
      <c r="Q207"/>
      <c r="R207"/>
    </row>
    <row r="208" spans="1:18" ht="12.75">
      <c r="A208" s="17">
        <f t="shared" si="22"/>
        <v>3040</v>
      </c>
      <c r="B208" s="18">
        <f t="shared" si="19"/>
        <v>3049.99</v>
      </c>
      <c r="C208" s="24"/>
      <c r="D208" s="31">
        <f t="shared" si="23"/>
        <v>1396.47</v>
      </c>
      <c r="E208" s="31">
        <f t="shared" si="17"/>
        <v>800.8299999999999</v>
      </c>
      <c r="F208" s="31">
        <f t="shared" si="20"/>
        <v>553.02</v>
      </c>
      <c r="G208" s="31">
        <f t="shared" si="16"/>
        <v>349.03</v>
      </c>
      <c r="H208" s="31">
        <f t="shared" si="18"/>
        <v>188.86</v>
      </c>
      <c r="I208" s="32">
        <f t="shared" si="21"/>
        <v>72.52</v>
      </c>
      <c r="L208"/>
      <c r="M208"/>
      <c r="N208"/>
      <c r="O208"/>
      <c r="P208"/>
      <c r="Q208"/>
      <c r="R208"/>
    </row>
    <row r="209" spans="1:18" ht="12.75">
      <c r="A209" s="17">
        <f>A208+10</f>
        <v>3050</v>
      </c>
      <c r="B209" s="18">
        <f t="shared" si="19"/>
        <v>3059.99</v>
      </c>
      <c r="C209" s="24"/>
      <c r="D209" s="31">
        <f t="shared" si="23"/>
        <v>1403.47</v>
      </c>
      <c r="E209" s="31">
        <f t="shared" si="17"/>
        <v>805.8299999999999</v>
      </c>
      <c r="F209" s="31">
        <f t="shared" si="20"/>
        <v>557.02</v>
      </c>
      <c r="G209" s="31">
        <f t="shared" si="16"/>
        <v>352.03</v>
      </c>
      <c r="H209" s="31">
        <f t="shared" si="18"/>
        <v>190.86</v>
      </c>
      <c r="I209" s="32">
        <f t="shared" si="21"/>
        <v>73.52</v>
      </c>
      <c r="L209"/>
      <c r="M209"/>
      <c r="N209"/>
      <c r="O209"/>
      <c r="P209"/>
      <c r="Q209"/>
      <c r="R209"/>
    </row>
    <row r="210" spans="1:18" ht="12.75">
      <c r="A210" s="17">
        <f>A209+10</f>
        <v>3060</v>
      </c>
      <c r="B210" s="18">
        <f t="shared" si="19"/>
        <v>3069.99</v>
      </c>
      <c r="C210" s="24"/>
      <c r="D210" s="31">
        <f t="shared" si="23"/>
        <v>1410.47</v>
      </c>
      <c r="E210" s="31">
        <f t="shared" si="17"/>
        <v>810.8299999999999</v>
      </c>
      <c r="F210" s="31">
        <f t="shared" si="20"/>
        <v>561.02</v>
      </c>
      <c r="G210" s="31">
        <f t="shared" si="16"/>
        <v>355.03</v>
      </c>
      <c r="H210" s="31">
        <f t="shared" si="18"/>
        <v>192.86</v>
      </c>
      <c r="I210" s="32">
        <f t="shared" si="21"/>
        <v>74.52</v>
      </c>
      <c r="L210"/>
      <c r="M210"/>
      <c r="N210"/>
      <c r="O210"/>
      <c r="P210"/>
      <c r="Q210"/>
      <c r="R210"/>
    </row>
    <row r="211" spans="1:18" ht="12.75">
      <c r="A211" s="17">
        <f aca="true" t="shared" si="24" ref="A211:A218">A210+10</f>
        <v>3070</v>
      </c>
      <c r="B211" s="18">
        <f t="shared" si="19"/>
        <v>3079.99</v>
      </c>
      <c r="C211" s="24"/>
      <c r="D211" s="31">
        <f t="shared" si="23"/>
        <v>1417.47</v>
      </c>
      <c r="E211" s="31">
        <f t="shared" si="17"/>
        <v>815.8299999999999</v>
      </c>
      <c r="F211" s="31">
        <f t="shared" si="20"/>
        <v>565.02</v>
      </c>
      <c r="G211" s="31">
        <f t="shared" si="16"/>
        <v>358.03</v>
      </c>
      <c r="H211" s="31">
        <f t="shared" si="18"/>
        <v>194.86</v>
      </c>
      <c r="I211" s="32">
        <f t="shared" si="21"/>
        <v>75.52</v>
      </c>
      <c r="L211"/>
      <c r="M211"/>
      <c r="N211"/>
      <c r="O211"/>
      <c r="P211"/>
      <c r="Q211"/>
      <c r="R211"/>
    </row>
    <row r="212" spans="1:18" ht="12.75">
      <c r="A212" s="17">
        <f t="shared" si="24"/>
        <v>3080</v>
      </c>
      <c r="B212" s="18">
        <f t="shared" si="19"/>
        <v>3089.99</v>
      </c>
      <c r="C212" s="24"/>
      <c r="D212" s="31">
        <f t="shared" si="23"/>
        <v>1424.47</v>
      </c>
      <c r="E212" s="31">
        <f t="shared" si="17"/>
        <v>820.8299999999999</v>
      </c>
      <c r="F212" s="31">
        <f t="shared" si="20"/>
        <v>569.02</v>
      </c>
      <c r="G212" s="31">
        <f t="shared" si="16"/>
        <v>361.03</v>
      </c>
      <c r="H212" s="31">
        <f t="shared" si="18"/>
        <v>196.86</v>
      </c>
      <c r="I212" s="32">
        <f t="shared" si="21"/>
        <v>76.52</v>
      </c>
      <c r="L212"/>
      <c r="M212"/>
      <c r="N212"/>
      <c r="O212"/>
      <c r="P212"/>
      <c r="Q212"/>
      <c r="R212"/>
    </row>
    <row r="213" spans="1:18" ht="12.75">
      <c r="A213" s="17">
        <f t="shared" si="24"/>
        <v>3090</v>
      </c>
      <c r="B213" s="18">
        <f t="shared" si="19"/>
        <v>3099.99</v>
      </c>
      <c r="C213" s="24"/>
      <c r="D213" s="31">
        <f t="shared" si="23"/>
        <v>1431.47</v>
      </c>
      <c r="E213" s="31">
        <f t="shared" si="17"/>
        <v>825.8299999999999</v>
      </c>
      <c r="F213" s="31">
        <f t="shared" si="20"/>
        <v>573.02</v>
      </c>
      <c r="G213" s="31">
        <f t="shared" si="16"/>
        <v>364.03</v>
      </c>
      <c r="H213" s="31">
        <f t="shared" si="18"/>
        <v>198.86</v>
      </c>
      <c r="I213" s="32">
        <f t="shared" si="21"/>
        <v>77.52</v>
      </c>
      <c r="L213"/>
      <c r="M213"/>
      <c r="N213"/>
      <c r="O213"/>
      <c r="P213"/>
      <c r="Q213"/>
      <c r="R213"/>
    </row>
    <row r="214" spans="1:18" ht="12.75">
      <c r="A214" s="17">
        <f t="shared" si="24"/>
        <v>3100</v>
      </c>
      <c r="B214" s="18">
        <f t="shared" si="19"/>
        <v>3109.99</v>
      </c>
      <c r="C214" s="24"/>
      <c r="D214" s="31">
        <f t="shared" si="23"/>
        <v>1438.47</v>
      </c>
      <c r="E214" s="31">
        <f t="shared" si="17"/>
        <v>830.8299999999999</v>
      </c>
      <c r="F214" s="31">
        <f t="shared" si="20"/>
        <v>577.02</v>
      </c>
      <c r="G214" s="31">
        <f t="shared" si="16"/>
        <v>367.03</v>
      </c>
      <c r="H214" s="31">
        <f t="shared" si="18"/>
        <v>200.86</v>
      </c>
      <c r="I214" s="32">
        <f t="shared" si="21"/>
        <v>78.52</v>
      </c>
      <c r="L214"/>
      <c r="M214"/>
      <c r="N214"/>
      <c r="O214"/>
      <c r="P214"/>
      <c r="Q214"/>
      <c r="R214"/>
    </row>
    <row r="215" spans="1:18" ht="12.75">
      <c r="A215" s="17">
        <f t="shared" si="24"/>
        <v>3110</v>
      </c>
      <c r="B215" s="18">
        <f t="shared" si="19"/>
        <v>3119.99</v>
      </c>
      <c r="C215" s="24"/>
      <c r="D215" s="31">
        <f t="shared" si="23"/>
        <v>1445.47</v>
      </c>
      <c r="E215" s="31">
        <f t="shared" si="17"/>
        <v>835.8299999999999</v>
      </c>
      <c r="F215" s="31">
        <f t="shared" si="20"/>
        <v>581.02</v>
      </c>
      <c r="G215" s="31">
        <f t="shared" si="16"/>
        <v>370.03</v>
      </c>
      <c r="H215" s="31">
        <f t="shared" si="18"/>
        <v>202.86</v>
      </c>
      <c r="I215" s="32">
        <f t="shared" si="21"/>
        <v>79.52</v>
      </c>
      <c r="L215"/>
      <c r="M215"/>
      <c r="N215"/>
      <c r="O215"/>
      <c r="P215"/>
      <c r="Q215"/>
      <c r="R215"/>
    </row>
    <row r="216" spans="1:18" ht="12.75">
      <c r="A216" s="17">
        <f t="shared" si="24"/>
        <v>3120</v>
      </c>
      <c r="B216" s="18">
        <f t="shared" si="19"/>
        <v>3129.99</v>
      </c>
      <c r="C216" s="24"/>
      <c r="D216" s="31">
        <f t="shared" si="23"/>
        <v>1452.47</v>
      </c>
      <c r="E216" s="31">
        <f t="shared" si="17"/>
        <v>840.8299999999999</v>
      </c>
      <c r="F216" s="31">
        <f t="shared" si="20"/>
        <v>585.02</v>
      </c>
      <c r="G216" s="31">
        <f t="shared" si="16"/>
        <v>373.03</v>
      </c>
      <c r="H216" s="31">
        <f t="shared" si="18"/>
        <v>204.86</v>
      </c>
      <c r="I216" s="32">
        <f t="shared" si="21"/>
        <v>80.52</v>
      </c>
      <c r="L216"/>
      <c r="M216"/>
      <c r="N216"/>
      <c r="O216"/>
      <c r="P216"/>
      <c r="Q216"/>
      <c r="R216"/>
    </row>
    <row r="217" spans="1:18" ht="12.75">
      <c r="A217" s="17">
        <f t="shared" si="24"/>
        <v>3130</v>
      </c>
      <c r="B217" s="18">
        <f t="shared" si="19"/>
        <v>3139.99</v>
      </c>
      <c r="C217" s="24"/>
      <c r="D217" s="31">
        <f t="shared" si="23"/>
        <v>1459.47</v>
      </c>
      <c r="E217" s="31">
        <f t="shared" si="17"/>
        <v>845.8299999999999</v>
      </c>
      <c r="F217" s="31">
        <f t="shared" si="20"/>
        <v>589.02</v>
      </c>
      <c r="G217" s="31">
        <f t="shared" si="16"/>
        <v>376.03</v>
      </c>
      <c r="H217" s="31">
        <f t="shared" si="18"/>
        <v>206.86</v>
      </c>
      <c r="I217" s="32">
        <f t="shared" si="21"/>
        <v>81.52</v>
      </c>
      <c r="L217"/>
      <c r="M217"/>
      <c r="N217"/>
      <c r="O217"/>
      <c r="P217"/>
      <c r="Q217"/>
      <c r="R217"/>
    </row>
    <row r="218" spans="1:18" ht="12.75">
      <c r="A218" s="17">
        <f t="shared" si="24"/>
        <v>3140</v>
      </c>
      <c r="B218" s="18">
        <f t="shared" si="19"/>
        <v>3149.99</v>
      </c>
      <c r="C218" s="24"/>
      <c r="D218" s="31">
        <f t="shared" si="23"/>
        <v>1466.47</v>
      </c>
      <c r="E218" s="31">
        <f t="shared" si="17"/>
        <v>850.8299999999999</v>
      </c>
      <c r="F218" s="31">
        <f t="shared" si="20"/>
        <v>593.02</v>
      </c>
      <c r="G218" s="31">
        <f t="shared" si="16"/>
        <v>379.03</v>
      </c>
      <c r="H218" s="31">
        <f t="shared" si="18"/>
        <v>208.86</v>
      </c>
      <c r="I218" s="32">
        <f t="shared" si="21"/>
        <v>82.52</v>
      </c>
      <c r="L218"/>
      <c r="M218"/>
      <c r="N218"/>
      <c r="O218"/>
      <c r="P218"/>
      <c r="Q218"/>
      <c r="R218"/>
    </row>
    <row r="219" spans="1:18" ht="12.75">
      <c r="A219" s="17">
        <f aca="true" t="shared" si="25" ref="A219:A224">A218+10</f>
        <v>3150</v>
      </c>
      <c r="B219" s="18">
        <f t="shared" si="19"/>
        <v>3159.99</v>
      </c>
      <c r="C219" s="24"/>
      <c r="D219" s="31">
        <f t="shared" si="23"/>
        <v>1473.47</v>
      </c>
      <c r="E219" s="31">
        <f t="shared" si="17"/>
        <v>855.8299999999999</v>
      </c>
      <c r="F219" s="31">
        <f t="shared" si="20"/>
        <v>597.02</v>
      </c>
      <c r="G219" s="31">
        <f t="shared" si="16"/>
        <v>382.03</v>
      </c>
      <c r="H219" s="31">
        <f t="shared" si="18"/>
        <v>210.86</v>
      </c>
      <c r="I219" s="32">
        <f t="shared" si="21"/>
        <v>83.52</v>
      </c>
      <c r="L219"/>
      <c r="M219"/>
      <c r="N219"/>
      <c r="O219"/>
      <c r="P219"/>
      <c r="Q219"/>
      <c r="R219"/>
    </row>
    <row r="220" spans="1:18" ht="12.75">
      <c r="A220" s="17">
        <f t="shared" si="25"/>
        <v>3160</v>
      </c>
      <c r="B220" s="18">
        <f t="shared" si="19"/>
        <v>3169.99</v>
      </c>
      <c r="C220" s="24"/>
      <c r="D220" s="31">
        <f t="shared" si="23"/>
        <v>1480.47</v>
      </c>
      <c r="E220" s="31">
        <f t="shared" si="17"/>
        <v>860.8299999999999</v>
      </c>
      <c r="F220" s="31">
        <f t="shared" si="20"/>
        <v>601.02</v>
      </c>
      <c r="G220" s="31">
        <f t="shared" si="16"/>
        <v>385.03</v>
      </c>
      <c r="H220" s="31">
        <f t="shared" si="18"/>
        <v>212.86</v>
      </c>
      <c r="I220" s="32">
        <f t="shared" si="21"/>
        <v>84.52</v>
      </c>
      <c r="L220"/>
      <c r="M220"/>
      <c r="N220"/>
      <c r="O220"/>
      <c r="P220"/>
      <c r="Q220"/>
      <c r="R220"/>
    </row>
    <row r="221" spans="1:18" ht="12.75">
      <c r="A221" s="17">
        <f t="shared" si="25"/>
        <v>3170</v>
      </c>
      <c r="B221" s="18">
        <f t="shared" si="19"/>
        <v>3179.99</v>
      </c>
      <c r="C221" s="24"/>
      <c r="D221" s="31">
        <f t="shared" si="23"/>
        <v>1487.47</v>
      </c>
      <c r="E221" s="31">
        <f t="shared" si="17"/>
        <v>865.8299999999999</v>
      </c>
      <c r="F221" s="31">
        <f t="shared" si="20"/>
        <v>605.02</v>
      </c>
      <c r="G221" s="31">
        <f t="shared" si="16"/>
        <v>388.03</v>
      </c>
      <c r="H221" s="31">
        <f t="shared" si="18"/>
        <v>214.86</v>
      </c>
      <c r="I221" s="32">
        <f t="shared" si="21"/>
        <v>85.52</v>
      </c>
      <c r="L221"/>
      <c r="M221"/>
      <c r="N221"/>
      <c r="O221"/>
      <c r="P221"/>
      <c r="Q221"/>
      <c r="R221"/>
    </row>
    <row r="222" spans="1:18" ht="12.75">
      <c r="A222" s="17">
        <f t="shared" si="25"/>
        <v>3180</v>
      </c>
      <c r="B222" s="18">
        <f t="shared" si="19"/>
        <v>3189.99</v>
      </c>
      <c r="C222" s="24"/>
      <c r="D222" s="31">
        <f t="shared" si="23"/>
        <v>1494.47</v>
      </c>
      <c r="E222" s="31">
        <f t="shared" si="17"/>
        <v>870.8299999999999</v>
      </c>
      <c r="F222" s="31">
        <f t="shared" si="20"/>
        <v>609.02</v>
      </c>
      <c r="G222" s="31">
        <f>G221+3</f>
        <v>391.03</v>
      </c>
      <c r="H222" s="31">
        <f t="shared" si="18"/>
        <v>216.86</v>
      </c>
      <c r="I222" s="32">
        <f t="shared" si="21"/>
        <v>86.52</v>
      </c>
      <c r="L222"/>
      <c r="M222"/>
      <c r="N222"/>
      <c r="O222"/>
      <c r="P222"/>
      <c r="Q222"/>
      <c r="R222"/>
    </row>
    <row r="223" spans="1:18" ht="12.75">
      <c r="A223" s="17">
        <f t="shared" si="25"/>
        <v>3190</v>
      </c>
      <c r="B223" s="18">
        <f t="shared" si="19"/>
        <v>3199.99</v>
      </c>
      <c r="C223" s="24"/>
      <c r="D223" s="31">
        <f t="shared" si="23"/>
        <v>1501.47</v>
      </c>
      <c r="E223" s="31">
        <f t="shared" si="17"/>
        <v>875.8299999999999</v>
      </c>
      <c r="F223" s="31">
        <f t="shared" si="20"/>
        <v>613.02</v>
      </c>
      <c r="G223" s="31">
        <f>G222+3</f>
        <v>394.03</v>
      </c>
      <c r="H223" s="31">
        <f t="shared" si="18"/>
        <v>218.86</v>
      </c>
      <c r="I223" s="32">
        <f t="shared" si="21"/>
        <v>87.52</v>
      </c>
      <c r="L223"/>
      <c r="M223"/>
      <c r="N223"/>
      <c r="O223"/>
      <c r="P223"/>
      <c r="Q223"/>
      <c r="R223"/>
    </row>
    <row r="224" spans="1:18" ht="12.75">
      <c r="A224" s="20">
        <f t="shared" si="25"/>
        <v>3200</v>
      </c>
      <c r="B224" s="21">
        <f>A224+3.67</f>
        <v>3203.67</v>
      </c>
      <c r="C224" s="34"/>
      <c r="D224" s="35">
        <f t="shared" si="23"/>
        <v>1508.47</v>
      </c>
      <c r="E224" s="35">
        <f t="shared" si="17"/>
        <v>880.8299999999999</v>
      </c>
      <c r="F224" s="35">
        <f t="shared" si="20"/>
        <v>617.02</v>
      </c>
      <c r="G224" s="35">
        <f>G223+3</f>
        <v>397.03</v>
      </c>
      <c r="H224" s="35">
        <f t="shared" si="18"/>
        <v>220.86</v>
      </c>
      <c r="I224" s="33">
        <f t="shared" si="21"/>
        <v>88.52</v>
      </c>
      <c r="L224"/>
      <c r="M224"/>
      <c r="N224"/>
      <c r="O224"/>
      <c r="P224"/>
      <c r="Q224"/>
      <c r="R224"/>
    </row>
    <row r="225" spans="4:18" ht="12.75">
      <c r="D225" s="1"/>
      <c r="L225"/>
      <c r="M225"/>
      <c r="N225"/>
      <c r="O225"/>
      <c r="P225"/>
      <c r="Q225"/>
      <c r="R225"/>
    </row>
    <row r="226" spans="1:18" s="29" customFormat="1" ht="14.25">
      <c r="A226" s="28" t="s">
        <v>14</v>
      </c>
      <c r="B226" s="28"/>
      <c r="C226" s="28"/>
      <c r="D226" s="28"/>
      <c r="E226" s="28"/>
      <c r="F226" s="28"/>
      <c r="G226" s="28"/>
      <c r="H226" s="28"/>
      <c r="I226" s="28"/>
      <c r="L226"/>
      <c r="M226"/>
      <c r="N226"/>
      <c r="O226"/>
      <c r="P226"/>
      <c r="Q226"/>
      <c r="R226"/>
    </row>
    <row r="227" spans="12:18" ht="12.75">
      <c r="L227"/>
      <c r="M227"/>
      <c r="N227"/>
      <c r="O227"/>
      <c r="P227"/>
      <c r="Q227"/>
      <c r="R227"/>
    </row>
    <row r="228" spans="12:18" ht="12.75">
      <c r="L228"/>
      <c r="M228"/>
      <c r="N228"/>
      <c r="O228"/>
      <c r="P228"/>
      <c r="Q228"/>
      <c r="R228"/>
    </row>
    <row r="229" spans="12:18" ht="12.75">
      <c r="L229"/>
      <c r="M229"/>
      <c r="N229"/>
      <c r="O229"/>
      <c r="P229"/>
      <c r="Q229"/>
      <c r="R229"/>
    </row>
    <row r="230" spans="12:18" ht="12.75">
      <c r="L230"/>
      <c r="M230"/>
      <c r="N230"/>
      <c r="O230"/>
      <c r="P230"/>
      <c r="Q230"/>
      <c r="R230"/>
    </row>
    <row r="231" spans="12:18" ht="12.75">
      <c r="L231"/>
      <c r="M231"/>
      <c r="N231"/>
      <c r="O231"/>
      <c r="P231"/>
      <c r="Q231"/>
      <c r="R231"/>
    </row>
    <row r="232" spans="12:18" ht="12.75">
      <c r="L232"/>
      <c r="M232"/>
      <c r="N232"/>
      <c r="O232"/>
      <c r="P232"/>
      <c r="Q232"/>
      <c r="R232"/>
    </row>
    <row r="233" spans="12:18" ht="12.75">
      <c r="L233"/>
      <c r="M233"/>
      <c r="N233"/>
      <c r="O233"/>
      <c r="P233"/>
      <c r="Q233"/>
      <c r="R233"/>
    </row>
  </sheetData>
  <sheetProtection selectLockedCells="1"/>
  <mergeCells count="1">
    <mergeCell ref="A2:I2"/>
  </mergeCells>
  <printOptions/>
  <pageMargins left="0.4724409448818898" right="0.35433070866141736" top="0.36" bottom="0.59" header="0.32" footer="0.29"/>
  <pageSetup fitToHeight="3" fitToWidth="1" horizontalDpi="600" verticalDpi="600" orientation="portrait" paperSize="9" scale="68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vH</dc:creator>
  <cp:keywords/>
  <dc:description/>
  <cp:lastModifiedBy>Administrator</cp:lastModifiedBy>
  <cp:lastPrinted>2013-10-16T13:39:22Z</cp:lastPrinted>
  <dcterms:created xsi:type="dcterms:W3CDTF">2005-06-15T18:14:30Z</dcterms:created>
  <dcterms:modified xsi:type="dcterms:W3CDTF">2013-10-16T13:41:55Z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636076903</vt:i4>
  </property>
  <property fmtid="{D5CDD505-2E9C-101B-9397-08002B2CF9AE}" pid="4" name="_NewReviewCyc">
    <vt:lpwstr/>
  </property>
  <property fmtid="{D5CDD505-2E9C-101B-9397-08002B2CF9AE}" pid="5" name="_EmailSubje">
    <vt:lpwstr>Pfändungstabelle</vt:lpwstr>
  </property>
  <property fmtid="{D5CDD505-2E9C-101B-9397-08002B2CF9AE}" pid="6" name="_AuthorEma">
    <vt:lpwstr>info@rechtsanwaltskanzlei-muenster.de</vt:lpwstr>
  </property>
  <property fmtid="{D5CDD505-2E9C-101B-9397-08002B2CF9AE}" pid="7" name="_AuthorEmailDisplayNa">
    <vt:lpwstr>Dr. Keller &amp; Bauermeister</vt:lpwstr>
  </property>
</Properties>
</file>